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ngoroffice365-my.sharepoint.com/personal/rise06_bangor_ac_uk/Documents/Files/Desktop working docs/RDM/"/>
    </mc:Choice>
  </mc:AlternateContent>
  <xr:revisionPtr revIDLastSave="27" documentId="8_{1E7ABF3E-67DD-45E2-A0C1-6CF9876B72E5}" xr6:coauthVersionLast="47" xr6:coauthVersionMax="47" xr10:uidLastSave="{279CE08B-E552-4355-9399-ABD1DA36D843}"/>
  <bookViews>
    <workbookView xWindow="-108" yWindow="-108" windowWidth="23256" windowHeight="12576" firstSheet="3" activeTab="9" xr2:uid="{A4A45CD8-AF72-485B-9986-C5B0839762CA}"/>
  </bookViews>
  <sheets>
    <sheet name="Cwm Dily" sheetId="1" r:id="rId1"/>
    <sheet name="Llyn Glaslyn" sheetId="2" r:id="rId2"/>
    <sheet name="Llyn Llydaw" sheetId="3" r:id="rId3"/>
    <sheet name="Llyn Teyrn" sheetId="4" r:id="rId4"/>
    <sheet name="Nant Gwynant" sheetId="5" r:id="rId5"/>
    <sheet name="Waterfall" sheetId="6" r:id="rId6"/>
    <sheet name="Ceunant" sheetId="7" r:id="rId7"/>
    <sheet name="Hafodty Newydd" sheetId="8" r:id="rId8"/>
    <sheet name="Halfway House" sheetId="9" r:id="rId9"/>
    <sheet name="Llyn Du'r Arddu" sheetId="10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77" i="10" l="1"/>
  <c r="B788" i="7"/>
  <c r="B787" i="7"/>
  <c r="B786" i="7"/>
  <c r="B785" i="7"/>
  <c r="B784" i="7"/>
  <c r="B783" i="7"/>
  <c r="B782" i="7"/>
  <c r="B781" i="7"/>
  <c r="B780" i="7"/>
  <c r="B779" i="7"/>
  <c r="B778" i="7"/>
  <c r="B777" i="7"/>
  <c r="B776" i="7"/>
  <c r="B775" i="7"/>
  <c r="B774" i="7"/>
  <c r="B773" i="7"/>
  <c r="B772" i="7"/>
  <c r="B771" i="7"/>
  <c r="B770" i="7"/>
  <c r="B769" i="7"/>
  <c r="B768" i="7"/>
  <c r="B767" i="7"/>
  <c r="B766" i="7"/>
  <c r="B765" i="7"/>
  <c r="B764" i="7"/>
  <c r="B763" i="7"/>
  <c r="B762" i="7"/>
  <c r="B761" i="7"/>
  <c r="B760" i="7"/>
  <c r="B759" i="7"/>
  <c r="B758" i="7"/>
  <c r="B757" i="7"/>
  <c r="B756" i="7"/>
  <c r="B755" i="7"/>
  <c r="B754" i="7"/>
  <c r="B753" i="7"/>
  <c r="B752" i="7"/>
  <c r="B751" i="7"/>
  <c r="B750" i="7"/>
  <c r="B749" i="7"/>
  <c r="B748" i="7"/>
  <c r="B747" i="7"/>
  <c r="B746" i="7"/>
  <c r="B745" i="7"/>
  <c r="B744" i="7"/>
  <c r="B743" i="7"/>
  <c r="B742" i="7"/>
  <c r="B741" i="7"/>
  <c r="B740" i="7"/>
  <c r="B739" i="7"/>
  <c r="B738" i="7"/>
  <c r="B737" i="7"/>
  <c r="B736" i="7"/>
  <c r="B735" i="7"/>
  <c r="B734" i="7"/>
  <c r="B733" i="7"/>
  <c r="B732" i="7"/>
  <c r="B731" i="7"/>
  <c r="B730" i="7"/>
  <c r="B729" i="7"/>
  <c r="B728" i="7"/>
  <c r="B727" i="7"/>
  <c r="B726" i="7"/>
  <c r="B725" i="7"/>
  <c r="B724" i="7"/>
  <c r="B723" i="7"/>
  <c r="B722" i="7"/>
  <c r="B721" i="7"/>
  <c r="B720" i="7"/>
  <c r="B719" i="7"/>
  <c r="B718" i="7"/>
  <c r="B717" i="7"/>
  <c r="B716" i="7"/>
  <c r="B715" i="7"/>
  <c r="B714" i="7"/>
  <c r="B713" i="7"/>
  <c r="B712" i="7"/>
  <c r="B711" i="7"/>
  <c r="B710" i="7"/>
  <c r="B709" i="7"/>
  <c r="B708" i="7"/>
  <c r="B707" i="7"/>
  <c r="B706" i="7"/>
  <c r="B705" i="7"/>
  <c r="B704" i="7"/>
  <c r="B703" i="7"/>
  <c r="B702" i="7"/>
  <c r="B701" i="7"/>
  <c r="B700" i="7"/>
  <c r="B699" i="7"/>
  <c r="B698" i="7"/>
  <c r="B697" i="7"/>
  <c r="B696" i="7"/>
  <c r="B695" i="7"/>
  <c r="B694" i="7"/>
  <c r="B693" i="7"/>
  <c r="B692" i="7"/>
  <c r="B691" i="7"/>
  <c r="B690" i="7"/>
  <c r="B689" i="7"/>
  <c r="B688" i="7"/>
  <c r="B687" i="7"/>
  <c r="B686" i="7"/>
  <c r="B685" i="7"/>
  <c r="B684" i="7"/>
  <c r="B683" i="7"/>
  <c r="B682" i="7"/>
  <c r="B681" i="7"/>
  <c r="B680" i="7"/>
  <c r="B679" i="7"/>
  <c r="B678" i="7"/>
  <c r="B677" i="7"/>
  <c r="B676" i="7"/>
  <c r="B675" i="7"/>
  <c r="B674" i="7"/>
  <c r="B673" i="7"/>
  <c r="B672" i="7"/>
  <c r="B671" i="7"/>
  <c r="B670" i="7"/>
  <c r="B669" i="7"/>
  <c r="B668" i="7"/>
  <c r="B667" i="7"/>
  <c r="B666" i="7"/>
  <c r="B665" i="7"/>
  <c r="B664" i="7"/>
  <c r="B663" i="7"/>
  <c r="B662" i="7"/>
  <c r="B661" i="7"/>
  <c r="B660" i="7"/>
  <c r="B659" i="7"/>
  <c r="B658" i="7"/>
  <c r="B657" i="7"/>
  <c r="B656" i="7"/>
  <c r="B655" i="7"/>
  <c r="B654" i="7"/>
  <c r="B653" i="7"/>
  <c r="B652" i="7"/>
  <c r="B651" i="7"/>
  <c r="B650" i="7"/>
  <c r="B649" i="7"/>
  <c r="B648" i="7"/>
  <c r="B647" i="7"/>
  <c r="B646" i="7"/>
  <c r="B645" i="7"/>
  <c r="B644" i="7"/>
  <c r="B643" i="7"/>
  <c r="B642" i="7"/>
  <c r="B641" i="7"/>
  <c r="B640" i="7"/>
  <c r="B639" i="7"/>
  <c r="B638" i="7"/>
  <c r="B637" i="7"/>
  <c r="B636" i="7"/>
  <c r="B635" i="7"/>
  <c r="B634" i="7"/>
  <c r="B633" i="7"/>
  <c r="B632" i="7"/>
  <c r="B631" i="7"/>
  <c r="B630" i="7"/>
  <c r="B629" i="7"/>
  <c r="B628" i="7"/>
  <c r="B627" i="7"/>
  <c r="B626" i="7"/>
  <c r="B625" i="7"/>
  <c r="B624" i="7"/>
  <c r="B623" i="7"/>
  <c r="B622" i="7"/>
  <c r="B621" i="7"/>
  <c r="B620" i="7"/>
  <c r="B619" i="7"/>
  <c r="B618" i="7"/>
  <c r="B617" i="7"/>
  <c r="B616" i="7"/>
  <c r="B615" i="7"/>
  <c r="B614" i="7"/>
  <c r="B613" i="7"/>
  <c r="B612" i="7"/>
  <c r="B611" i="7"/>
  <c r="B610" i="7"/>
  <c r="B609" i="7"/>
  <c r="B608" i="7"/>
  <c r="B607" i="7"/>
  <c r="B606" i="7"/>
  <c r="B605" i="7"/>
  <c r="B604" i="7"/>
  <c r="B603" i="7"/>
  <c r="B602" i="7"/>
  <c r="B601" i="7"/>
  <c r="B600" i="7"/>
  <c r="B599" i="7"/>
  <c r="B598" i="7"/>
  <c r="B597" i="7"/>
  <c r="B596" i="7"/>
  <c r="B595" i="7"/>
  <c r="B594" i="7"/>
  <c r="B593" i="7"/>
  <c r="B592" i="7"/>
  <c r="B591" i="7"/>
  <c r="B590" i="7"/>
  <c r="B589" i="7"/>
  <c r="B588" i="7"/>
  <c r="B587" i="7"/>
  <c r="B586" i="7"/>
  <c r="B585" i="7"/>
  <c r="B584" i="7"/>
  <c r="B583" i="7"/>
  <c r="B582" i="7"/>
  <c r="B581" i="7"/>
  <c r="B580" i="7"/>
  <c r="B579" i="7"/>
  <c r="B578" i="7"/>
  <c r="B577" i="7"/>
  <c r="B576" i="7"/>
  <c r="B575" i="7"/>
  <c r="B574" i="7"/>
  <c r="B573" i="7"/>
  <c r="B572" i="7"/>
  <c r="B571" i="7"/>
  <c r="B570" i="7"/>
  <c r="B569" i="7"/>
  <c r="B568" i="7"/>
  <c r="B567" i="7"/>
  <c r="B566" i="7"/>
  <c r="B565" i="7"/>
  <c r="B564" i="7"/>
  <c r="B563" i="7"/>
  <c r="B562" i="7"/>
  <c r="B561" i="7"/>
  <c r="B560" i="7"/>
  <c r="B559" i="7"/>
  <c r="B558" i="7"/>
  <c r="B557" i="7"/>
  <c r="B556" i="7"/>
  <c r="B555" i="7"/>
  <c r="B554" i="7"/>
  <c r="B553" i="7"/>
  <c r="B552" i="7"/>
  <c r="B551" i="7"/>
  <c r="B550" i="7"/>
  <c r="B549" i="7"/>
  <c r="B548" i="7"/>
  <c r="B547" i="7"/>
  <c r="B546" i="7"/>
  <c r="B545" i="7"/>
  <c r="B544" i="7"/>
  <c r="B543" i="7"/>
  <c r="B542" i="7"/>
  <c r="B541" i="7"/>
  <c r="B540" i="7"/>
  <c r="B539" i="7"/>
  <c r="B538" i="7"/>
  <c r="B537" i="7"/>
  <c r="B536" i="7"/>
  <c r="B535" i="7"/>
  <c r="B534" i="7"/>
  <c r="B533" i="7"/>
  <c r="B532" i="7"/>
  <c r="B531" i="7"/>
  <c r="B530" i="7"/>
  <c r="B529" i="7"/>
  <c r="B528" i="7"/>
  <c r="B527" i="7"/>
  <c r="B526" i="7"/>
  <c r="B525" i="7"/>
  <c r="B524" i="7"/>
  <c r="B523" i="7"/>
  <c r="B522" i="7"/>
  <c r="B521" i="7"/>
  <c r="B520" i="7"/>
  <c r="B519" i="7"/>
  <c r="B518" i="7"/>
  <c r="B517" i="7"/>
  <c r="B516" i="7"/>
  <c r="B515" i="7"/>
  <c r="B514" i="7"/>
  <c r="B513" i="7"/>
  <c r="B512" i="7"/>
  <c r="B511" i="7"/>
  <c r="B510" i="7"/>
  <c r="B509" i="7"/>
  <c r="B508" i="7"/>
  <c r="B507" i="7"/>
  <c r="B506" i="7"/>
  <c r="B505" i="7"/>
  <c r="B504" i="7"/>
  <c r="B503" i="7"/>
  <c r="B502" i="7"/>
  <c r="B501" i="7"/>
  <c r="B500" i="7"/>
  <c r="B499" i="7"/>
  <c r="B498" i="7"/>
  <c r="B497" i="7"/>
  <c r="B496" i="7"/>
  <c r="B495" i="7"/>
  <c r="B494" i="7"/>
  <c r="B493" i="7"/>
  <c r="B492" i="7"/>
  <c r="B491" i="7"/>
  <c r="B490" i="7"/>
  <c r="B489" i="7"/>
  <c r="B488" i="7"/>
  <c r="B487" i="7"/>
  <c r="B486" i="7"/>
  <c r="B485" i="7"/>
  <c r="B484" i="7"/>
  <c r="B483" i="7"/>
  <c r="B482" i="7"/>
  <c r="B481" i="7"/>
  <c r="B480" i="7"/>
  <c r="B479" i="7"/>
  <c r="B478" i="7"/>
  <c r="B477" i="7"/>
  <c r="B476" i="7"/>
  <c r="B475" i="7"/>
  <c r="B474" i="7"/>
  <c r="B473" i="7"/>
  <c r="B472" i="7"/>
  <c r="B471" i="7"/>
  <c r="B470" i="7"/>
  <c r="B469" i="7"/>
  <c r="B468" i="7"/>
  <c r="B467" i="7"/>
  <c r="B466" i="7"/>
  <c r="B465" i="7"/>
  <c r="B464" i="7"/>
  <c r="B463" i="7"/>
  <c r="B462" i="7"/>
  <c r="B461" i="7"/>
  <c r="B460" i="7"/>
  <c r="B459" i="7"/>
  <c r="B458" i="7"/>
  <c r="B457" i="7"/>
  <c r="B456" i="7"/>
  <c r="B455" i="7"/>
  <c r="B454" i="7"/>
  <c r="B453" i="7"/>
  <c r="B452" i="7"/>
  <c r="B451" i="7"/>
  <c r="B450" i="7"/>
  <c r="B449" i="7"/>
  <c r="B448" i="7"/>
  <c r="B447" i="7"/>
  <c r="B446" i="7"/>
  <c r="B445" i="7"/>
  <c r="B444" i="7"/>
  <c r="B443" i="7"/>
  <c r="B442" i="7"/>
  <c r="B441" i="7"/>
  <c r="B440" i="7"/>
  <c r="B439" i="7"/>
  <c r="B438" i="7"/>
  <c r="B437" i="7"/>
  <c r="B436" i="7"/>
  <c r="B435" i="7"/>
  <c r="B434" i="7"/>
  <c r="B433" i="7"/>
  <c r="B432" i="7"/>
  <c r="B431" i="7"/>
  <c r="B430" i="7"/>
  <c r="B429" i="7"/>
  <c r="B428" i="7"/>
  <c r="B427" i="7"/>
  <c r="B426" i="7"/>
  <c r="B425" i="7"/>
  <c r="B424" i="7"/>
  <c r="B423" i="7"/>
  <c r="B422" i="7"/>
  <c r="B421" i="7"/>
  <c r="B420" i="7"/>
  <c r="B419" i="7"/>
  <c r="B418" i="7"/>
  <c r="B417" i="7"/>
  <c r="B416" i="7"/>
  <c r="B415" i="7"/>
  <c r="B413" i="7"/>
  <c r="B412" i="7"/>
  <c r="B411" i="7"/>
  <c r="B410" i="7"/>
  <c r="B409" i="7"/>
  <c r="B408" i="7"/>
  <c r="B407" i="7"/>
  <c r="B406" i="7"/>
  <c r="B405" i="7"/>
  <c r="B404" i="7"/>
  <c r="B403" i="7"/>
  <c r="B402" i="7"/>
  <c r="B401" i="7"/>
  <c r="B400" i="7"/>
  <c r="B399" i="7"/>
  <c r="B398" i="7"/>
  <c r="B397" i="7"/>
  <c r="B396" i="7"/>
  <c r="B395" i="7"/>
  <c r="B394" i="7"/>
  <c r="B393" i="7"/>
  <c r="B392" i="7"/>
  <c r="B391" i="7"/>
  <c r="B390" i="7"/>
  <c r="B389" i="7"/>
  <c r="B388" i="7"/>
  <c r="B387" i="7"/>
  <c r="B386" i="7"/>
  <c r="B385" i="7"/>
  <c r="B384" i="7"/>
  <c r="B383" i="7"/>
  <c r="B382" i="7"/>
  <c r="B381" i="7"/>
  <c r="B380" i="7"/>
  <c r="B379" i="7"/>
  <c r="B378" i="7"/>
  <c r="B377" i="7"/>
  <c r="B376" i="7"/>
  <c r="B375" i="7"/>
  <c r="B374" i="7"/>
  <c r="B373" i="7"/>
  <c r="B372" i="7"/>
  <c r="B371" i="7"/>
  <c r="B370" i="7"/>
  <c r="B369" i="7"/>
  <c r="B368" i="7"/>
  <c r="B367" i="7"/>
  <c r="B366" i="7"/>
  <c r="B365" i="7"/>
  <c r="B364" i="7"/>
  <c r="B363" i="7"/>
  <c r="B362" i="7"/>
  <c r="B361" i="7"/>
  <c r="B360" i="7"/>
  <c r="B359" i="7"/>
  <c r="B358" i="7"/>
  <c r="B357" i="7"/>
  <c r="B356" i="7"/>
  <c r="B355" i="7"/>
  <c r="B354" i="7"/>
  <c r="B353" i="7"/>
  <c r="B352" i="7"/>
  <c r="B351" i="7"/>
  <c r="B350" i="7"/>
  <c r="B349" i="7"/>
  <c r="B348" i="7"/>
  <c r="B347" i="7"/>
  <c r="B346" i="7"/>
  <c r="B345" i="7"/>
  <c r="B344" i="7"/>
  <c r="B343" i="7"/>
  <c r="B342" i="7"/>
  <c r="B341" i="7"/>
  <c r="B340" i="7"/>
  <c r="B339" i="7"/>
  <c r="B338" i="7"/>
  <c r="B337" i="7"/>
  <c r="B336" i="7"/>
  <c r="B335" i="7"/>
  <c r="B334" i="7"/>
  <c r="B333" i="7"/>
  <c r="B332" i="7"/>
  <c r="B331" i="7"/>
  <c r="B330" i="7"/>
  <c r="B329" i="7"/>
  <c r="B328" i="7"/>
  <c r="B327" i="7"/>
  <c r="B326" i="7"/>
  <c r="B325" i="7"/>
  <c r="B324" i="7"/>
  <c r="B323" i="7"/>
  <c r="B322" i="7"/>
  <c r="B321" i="7"/>
  <c r="B320" i="7"/>
  <c r="B319" i="7"/>
  <c r="B318" i="7"/>
  <c r="B317" i="7"/>
  <c r="B316" i="7"/>
  <c r="B315" i="7"/>
  <c r="B314" i="7"/>
  <c r="B313" i="7"/>
  <c r="B312" i="7"/>
  <c r="B311" i="7"/>
  <c r="B310" i="7"/>
  <c r="B309" i="7"/>
  <c r="B308" i="7"/>
  <c r="B307" i="7"/>
  <c r="B306" i="7"/>
  <c r="B305" i="7"/>
  <c r="B304" i="7"/>
  <c r="B303" i="7"/>
  <c r="B302" i="7"/>
  <c r="B301" i="7"/>
  <c r="B300" i="7"/>
  <c r="B299" i="7"/>
  <c r="B298" i="7"/>
  <c r="B297" i="7"/>
  <c r="B296" i="7"/>
  <c r="B295" i="7"/>
  <c r="B294" i="7"/>
  <c r="B293" i="7"/>
  <c r="B292" i="7"/>
  <c r="B291" i="7"/>
  <c r="B290" i="7"/>
  <c r="B289" i="7"/>
  <c r="B288" i="7"/>
  <c r="B287" i="7"/>
  <c r="B286" i="7"/>
  <c r="B285" i="7"/>
  <c r="B284" i="7"/>
  <c r="B283" i="7"/>
  <c r="B282" i="7"/>
  <c r="B281" i="7"/>
  <c r="B280" i="7"/>
  <c r="B279" i="7"/>
  <c r="B278" i="7"/>
  <c r="B277" i="7"/>
  <c r="B276" i="7"/>
  <c r="B275" i="7"/>
  <c r="B274" i="7"/>
  <c r="B273" i="7"/>
  <c r="B272" i="7"/>
  <c r="B271" i="7"/>
  <c r="B270" i="7"/>
  <c r="B269" i="7"/>
  <c r="B268" i="7"/>
  <c r="B267" i="7"/>
  <c r="B266" i="7"/>
  <c r="B265" i="7"/>
  <c r="B264" i="7"/>
  <c r="B263" i="7"/>
  <c r="B262" i="7"/>
  <c r="B261" i="7"/>
  <c r="B260" i="7"/>
  <c r="B259" i="7"/>
  <c r="B258" i="7"/>
  <c r="B257" i="7"/>
  <c r="B256" i="7"/>
  <c r="B255" i="7"/>
  <c r="B254" i="7"/>
  <c r="B253" i="7"/>
  <c r="B252" i="7"/>
  <c r="B251" i="7"/>
  <c r="B250" i="7"/>
  <c r="B249" i="7"/>
  <c r="B248" i="7"/>
  <c r="B247" i="7"/>
  <c r="B246" i="7"/>
  <c r="B245" i="7"/>
  <c r="B244" i="7"/>
  <c r="B243" i="7"/>
  <c r="B242" i="7"/>
  <c r="B241" i="7"/>
  <c r="B240" i="7"/>
  <c r="B239" i="7"/>
  <c r="B238" i="7"/>
  <c r="B237" i="7"/>
  <c r="B236" i="7"/>
  <c r="B235" i="7"/>
  <c r="B234" i="7"/>
  <c r="B233" i="7"/>
  <c r="B232" i="7"/>
  <c r="B231" i="7"/>
  <c r="B230" i="7"/>
  <c r="B229" i="7"/>
  <c r="B228" i="7"/>
  <c r="B227" i="7"/>
  <c r="B226" i="7"/>
  <c r="B225" i="7"/>
  <c r="B224" i="7"/>
  <c r="B223" i="7"/>
  <c r="B222" i="7"/>
  <c r="B221" i="7"/>
  <c r="B220" i="7"/>
  <c r="B219" i="7"/>
  <c r="B217" i="7"/>
  <c r="B216" i="7"/>
  <c r="B215" i="7"/>
  <c r="B214" i="7"/>
  <c r="B213" i="7"/>
  <c r="B212" i="7"/>
  <c r="B211" i="7"/>
  <c r="B210" i="7"/>
  <c r="B209" i="7"/>
  <c r="B208" i="7"/>
  <c r="B207" i="7"/>
  <c r="B206" i="7"/>
  <c r="B205" i="7"/>
  <c r="B204" i="7"/>
  <c r="B203" i="7"/>
  <c r="B202" i="7"/>
  <c r="B201" i="7"/>
  <c r="B200" i="7"/>
  <c r="B199" i="7"/>
  <c r="B198" i="7"/>
  <c r="B197" i="7"/>
  <c r="B196" i="7"/>
  <c r="B195" i="7"/>
  <c r="B194" i="7"/>
  <c r="B193" i="7"/>
  <c r="B192" i="7"/>
  <c r="B191" i="7"/>
  <c r="B190" i="7"/>
  <c r="B189" i="7"/>
  <c r="B188" i="7"/>
  <c r="B187" i="7"/>
  <c r="B186" i="7"/>
  <c r="B185" i="7"/>
  <c r="B184" i="7"/>
  <c r="B183" i="7"/>
  <c r="B182" i="7"/>
  <c r="B181" i="7"/>
  <c r="B180" i="7"/>
  <c r="B179" i="7"/>
  <c r="B178" i="7"/>
  <c r="B177" i="7"/>
  <c r="B176" i="7"/>
  <c r="B175" i="7"/>
  <c r="B174" i="7"/>
  <c r="B173" i="7"/>
  <c r="B172" i="7"/>
  <c r="B171" i="7"/>
  <c r="B170" i="7"/>
  <c r="B169" i="7"/>
  <c r="B168" i="7"/>
  <c r="B167" i="7"/>
  <c r="B166" i="7"/>
  <c r="B165" i="7"/>
  <c r="B164" i="7"/>
  <c r="B163" i="7"/>
  <c r="B162" i="7"/>
  <c r="B161" i="7"/>
  <c r="B160" i="7"/>
  <c r="B159" i="7"/>
  <c r="B158" i="7"/>
  <c r="B157" i="7"/>
  <c r="B156" i="7"/>
  <c r="B155" i="7"/>
  <c r="B154" i="7"/>
  <c r="B153" i="7"/>
  <c r="B152" i="7"/>
  <c r="B151" i="7"/>
  <c r="B150" i="7"/>
  <c r="B149" i="7"/>
  <c r="B148" i="7"/>
  <c r="B147" i="7"/>
  <c r="B146" i="7"/>
  <c r="B145" i="7"/>
  <c r="B144" i="7"/>
  <c r="B143" i="7"/>
  <c r="B142" i="7"/>
  <c r="B141" i="7"/>
  <c r="B140" i="7"/>
  <c r="B139" i="7"/>
  <c r="B138" i="7"/>
  <c r="B137" i="7"/>
  <c r="B136" i="7"/>
  <c r="B135" i="7"/>
  <c r="B134" i="7"/>
  <c r="B133" i="7"/>
  <c r="B132" i="7"/>
  <c r="B131" i="7"/>
  <c r="B130" i="7"/>
  <c r="B129" i="7"/>
  <c r="B128" i="7"/>
  <c r="B127" i="7"/>
  <c r="B126" i="7"/>
  <c r="B125" i="7"/>
  <c r="B124" i="7"/>
  <c r="B123" i="7"/>
  <c r="B122" i="7"/>
  <c r="B121" i="7"/>
  <c r="B120" i="7"/>
  <c r="B119" i="7"/>
  <c r="B118" i="7"/>
  <c r="B117" i="7"/>
  <c r="B116" i="7"/>
  <c r="B115" i="7"/>
  <c r="B114" i="7"/>
  <c r="B113" i="7"/>
  <c r="B112" i="7"/>
  <c r="B111" i="7"/>
  <c r="B110" i="7"/>
  <c r="B109" i="7"/>
  <c r="B108" i="7"/>
  <c r="B107" i="7"/>
  <c r="B106" i="7"/>
  <c r="B105" i="7"/>
  <c r="B104" i="7"/>
  <c r="B103" i="7"/>
  <c r="B102" i="7"/>
  <c r="B101" i="7"/>
  <c r="B100" i="7"/>
  <c r="B99" i="7"/>
  <c r="B98" i="7"/>
  <c r="B97" i="7"/>
  <c r="B96" i="7"/>
  <c r="B95" i="7"/>
  <c r="B94" i="7"/>
  <c r="B93" i="7"/>
  <c r="B92" i="7"/>
  <c r="B91" i="7"/>
  <c r="B90" i="7"/>
  <c r="B89" i="7"/>
  <c r="B88" i="7"/>
  <c r="B87" i="7"/>
  <c r="B86" i="7"/>
  <c r="B85" i="7"/>
  <c r="B84" i="7"/>
  <c r="B83" i="7"/>
  <c r="B82" i="7"/>
  <c r="B81" i="7"/>
  <c r="B80" i="7"/>
  <c r="B79" i="7"/>
  <c r="B78" i="7"/>
  <c r="B77" i="7"/>
  <c r="B76" i="7"/>
  <c r="B75" i="7"/>
  <c r="B74" i="7"/>
  <c r="B73" i="7"/>
  <c r="B72" i="7"/>
  <c r="B71" i="7"/>
  <c r="B70" i="7"/>
  <c r="B69" i="7"/>
  <c r="B68" i="7"/>
  <c r="B67" i="7"/>
  <c r="B66" i="7"/>
  <c r="B65" i="7"/>
  <c r="B64" i="7"/>
  <c r="B63" i="7"/>
  <c r="B62" i="7"/>
  <c r="B61" i="7"/>
  <c r="B60" i="7"/>
  <c r="B59" i="7"/>
  <c r="B58" i="7"/>
  <c r="B57" i="7"/>
  <c r="B56" i="7"/>
  <c r="B55" i="7"/>
  <c r="B54" i="7"/>
  <c r="B53" i="7"/>
  <c r="B52" i="7"/>
  <c r="B51" i="7"/>
  <c r="B50" i="7"/>
  <c r="B49" i="7"/>
  <c r="B48" i="7"/>
  <c r="B47" i="7"/>
  <c r="B46" i="7"/>
  <c r="B45" i="7"/>
  <c r="B44" i="7"/>
  <c r="B43" i="7"/>
  <c r="B42" i="7"/>
  <c r="B41" i="7"/>
  <c r="B40" i="7"/>
  <c r="B39" i="7"/>
  <c r="B38" i="7"/>
  <c r="B37" i="7"/>
  <c r="B36" i="7"/>
  <c r="B35" i="7"/>
  <c r="B34" i="7"/>
  <c r="B33" i="7"/>
  <c r="B32" i="7"/>
  <c r="B31" i="7"/>
  <c r="B30" i="7"/>
  <c r="B29" i="7"/>
  <c r="B28" i="7"/>
  <c r="B27" i="7"/>
  <c r="B26" i="7"/>
  <c r="B25" i="7"/>
  <c r="B24" i="7"/>
  <c r="B23" i="7"/>
  <c r="B22" i="7"/>
  <c r="B21" i="7"/>
  <c r="B20" i="7"/>
  <c r="B19" i="7"/>
  <c r="B18" i="7"/>
  <c r="B17" i="7"/>
  <c r="B16" i="7"/>
  <c r="B15" i="7"/>
  <c r="B14" i="7"/>
  <c r="B13" i="7"/>
  <c r="B12" i="7"/>
  <c r="B11" i="7"/>
  <c r="B10" i="7"/>
  <c r="B9" i="7"/>
  <c r="B8" i="7"/>
  <c r="B7" i="7"/>
  <c r="B791" i="6"/>
  <c r="B790" i="6"/>
  <c r="B789" i="6"/>
  <c r="B788" i="6"/>
  <c r="B787" i="6"/>
  <c r="B786" i="6"/>
  <c r="B785" i="6"/>
  <c r="B784" i="6"/>
  <c r="B783" i="6"/>
  <c r="B782" i="6"/>
  <c r="B781" i="6"/>
  <c r="B780" i="6"/>
  <c r="B779" i="6"/>
  <c r="B778" i="6"/>
  <c r="B777" i="6"/>
  <c r="B776" i="6"/>
  <c r="B775" i="6"/>
  <c r="B774" i="6"/>
  <c r="B773" i="6"/>
  <c r="B772" i="6"/>
  <c r="B771" i="6"/>
  <c r="B770" i="6"/>
  <c r="B769" i="6"/>
  <c r="B768" i="6"/>
  <c r="B767" i="6"/>
  <c r="B766" i="6"/>
  <c r="B765" i="6"/>
  <c r="B764" i="6"/>
  <c r="B763" i="6"/>
  <c r="B762" i="6"/>
  <c r="B761" i="6"/>
  <c r="B760" i="6"/>
  <c r="B759" i="6"/>
  <c r="B758" i="6"/>
  <c r="B757" i="6"/>
  <c r="B756" i="6"/>
  <c r="B755" i="6"/>
  <c r="B754" i="6"/>
  <c r="B753" i="6"/>
  <c r="B752" i="6"/>
  <c r="B751" i="6"/>
  <c r="B750" i="6"/>
  <c r="B749" i="6"/>
  <c r="B748" i="6"/>
  <c r="B747" i="6"/>
  <c r="B746" i="6"/>
  <c r="B745" i="6"/>
  <c r="B744" i="6"/>
  <c r="B743" i="6"/>
  <c r="B742" i="6"/>
  <c r="B741" i="6"/>
  <c r="B740" i="6"/>
  <c r="B739" i="6"/>
  <c r="B738" i="6"/>
  <c r="B737" i="6"/>
  <c r="B736" i="6"/>
  <c r="B735" i="6"/>
  <c r="B734" i="6"/>
  <c r="B733" i="6"/>
  <c r="B732" i="6"/>
  <c r="B731" i="6"/>
  <c r="B730" i="6"/>
  <c r="B729" i="6"/>
  <c r="B728" i="6"/>
  <c r="B727" i="6"/>
  <c r="B726" i="6"/>
  <c r="B725" i="6"/>
  <c r="B724" i="6"/>
  <c r="B723" i="6"/>
  <c r="B722" i="6"/>
  <c r="B721" i="6"/>
  <c r="B720" i="6"/>
  <c r="B719" i="6"/>
  <c r="B718" i="6"/>
  <c r="B717" i="6"/>
  <c r="B716" i="6"/>
  <c r="B715" i="6"/>
  <c r="B714" i="6"/>
  <c r="B713" i="6"/>
  <c r="B712" i="6"/>
  <c r="B711" i="6"/>
  <c r="B710" i="6"/>
  <c r="B709" i="6"/>
  <c r="B708" i="6"/>
  <c r="B707" i="6"/>
  <c r="B706" i="6"/>
  <c r="B705" i="6"/>
  <c r="B704" i="6"/>
  <c r="B703" i="6"/>
  <c r="B702" i="6"/>
  <c r="B701" i="6"/>
  <c r="B700" i="6"/>
  <c r="B699" i="6"/>
  <c r="B698" i="6"/>
  <c r="B697" i="6"/>
  <c r="B696" i="6"/>
  <c r="B695" i="6"/>
  <c r="B694" i="6"/>
  <c r="B693" i="6"/>
  <c r="B692" i="6"/>
  <c r="B691" i="6"/>
  <c r="B690" i="6"/>
  <c r="B689" i="6"/>
  <c r="B688" i="6"/>
  <c r="B687" i="6"/>
  <c r="B686" i="6"/>
  <c r="B685" i="6"/>
  <c r="B684" i="6"/>
  <c r="B683" i="6"/>
  <c r="B682" i="6"/>
  <c r="B681" i="6"/>
  <c r="B680" i="6"/>
  <c r="B679" i="6"/>
  <c r="B678" i="6"/>
  <c r="B677" i="6"/>
  <c r="B676" i="6"/>
  <c r="B675" i="6"/>
  <c r="B674" i="6"/>
  <c r="B673" i="6"/>
  <c r="B672" i="6"/>
  <c r="B671" i="6"/>
  <c r="B670" i="6"/>
  <c r="B669" i="6"/>
  <c r="B668" i="6"/>
  <c r="B667" i="6"/>
  <c r="B666" i="6"/>
  <c r="B665" i="6"/>
  <c r="B664" i="6"/>
  <c r="G663" i="6"/>
  <c r="B663" i="6"/>
  <c r="B662" i="6"/>
  <c r="B661" i="6"/>
  <c r="B660" i="6"/>
  <c r="B659" i="6"/>
  <c r="B658" i="6"/>
  <c r="B657" i="6"/>
  <c r="B656" i="6"/>
  <c r="B655" i="6"/>
  <c r="B654" i="6"/>
  <c r="B653" i="6"/>
  <c r="B652" i="6"/>
  <c r="B651" i="6"/>
  <c r="B650" i="6"/>
  <c r="B649" i="6"/>
  <c r="B648" i="6"/>
  <c r="B647" i="6"/>
  <c r="B646" i="6"/>
  <c r="B645" i="6"/>
  <c r="B644" i="6"/>
  <c r="B643" i="6"/>
  <c r="B642" i="6"/>
  <c r="B641" i="6"/>
  <c r="B640" i="6"/>
  <c r="B639" i="6"/>
  <c r="B638" i="6"/>
  <c r="B637" i="6"/>
  <c r="B636" i="6"/>
  <c r="B635" i="6"/>
  <c r="B634" i="6"/>
  <c r="B633" i="6"/>
  <c r="B632" i="6"/>
  <c r="B631" i="6"/>
  <c r="B630" i="6"/>
  <c r="B629" i="6"/>
  <c r="B628" i="6"/>
  <c r="B627" i="6"/>
  <c r="B626" i="6"/>
  <c r="B625" i="6"/>
  <c r="B624" i="6"/>
  <c r="B623" i="6"/>
  <c r="B622" i="6"/>
  <c r="B621" i="6"/>
  <c r="B620" i="6"/>
  <c r="G619" i="6"/>
  <c r="B619" i="6"/>
  <c r="B618" i="6"/>
  <c r="B617" i="6"/>
  <c r="B616" i="6"/>
  <c r="B615" i="6"/>
  <c r="B614" i="6"/>
  <c r="B613" i="6"/>
  <c r="B612" i="6"/>
  <c r="B611" i="6"/>
  <c r="B610" i="6"/>
  <c r="B609" i="6"/>
  <c r="B608" i="6"/>
  <c r="B607" i="6"/>
  <c r="B606" i="6"/>
  <c r="B605" i="6"/>
  <c r="B604" i="6"/>
  <c r="B603" i="6"/>
  <c r="B602" i="6"/>
  <c r="B601" i="6"/>
  <c r="B600" i="6"/>
  <c r="B599" i="6"/>
  <c r="B598" i="6"/>
  <c r="B597" i="6"/>
  <c r="B596" i="6"/>
  <c r="B595" i="6"/>
  <c r="B594" i="6"/>
  <c r="B593" i="6"/>
  <c r="B592" i="6"/>
  <c r="B591" i="6"/>
  <c r="B590" i="6"/>
  <c r="B589" i="6"/>
  <c r="B588" i="6"/>
  <c r="B587" i="6"/>
  <c r="B586" i="6"/>
  <c r="B585" i="6"/>
  <c r="B584" i="6"/>
  <c r="B583" i="6"/>
  <c r="B582" i="6"/>
  <c r="B581" i="6"/>
  <c r="B580" i="6"/>
  <c r="B579" i="6"/>
  <c r="B578" i="6"/>
  <c r="B577" i="6"/>
  <c r="B576" i="6"/>
  <c r="B575" i="6"/>
  <c r="B574" i="6"/>
  <c r="B573" i="6"/>
  <c r="B572" i="6"/>
  <c r="B571" i="6"/>
  <c r="B570" i="6"/>
  <c r="B569" i="6"/>
  <c r="B568" i="6"/>
  <c r="B567" i="6"/>
  <c r="B566" i="6"/>
  <c r="B565" i="6"/>
  <c r="B564" i="6"/>
  <c r="B563" i="6"/>
  <c r="B562" i="6"/>
  <c r="G561" i="6"/>
  <c r="B561" i="6"/>
  <c r="B560" i="6"/>
  <c r="B559" i="6"/>
  <c r="B558" i="6"/>
  <c r="B557" i="6"/>
  <c r="B556" i="6"/>
  <c r="B555" i="6"/>
  <c r="B554" i="6"/>
  <c r="B553" i="6"/>
  <c r="B552" i="6"/>
  <c r="B551" i="6"/>
  <c r="B550" i="6"/>
  <c r="B549" i="6"/>
  <c r="B548" i="6"/>
  <c r="B547" i="6"/>
  <c r="B546" i="6"/>
  <c r="B545" i="6"/>
  <c r="B544" i="6"/>
  <c r="B543" i="6"/>
  <c r="B542" i="6"/>
  <c r="B541" i="6"/>
  <c r="B540" i="6"/>
  <c r="B539" i="6"/>
  <c r="B538" i="6"/>
  <c r="B537" i="6"/>
  <c r="B536" i="6"/>
  <c r="B535" i="6"/>
  <c r="B534" i="6"/>
  <c r="B533" i="6"/>
  <c r="B532" i="6"/>
  <c r="B531" i="6"/>
  <c r="B530" i="6"/>
  <c r="B529" i="6"/>
  <c r="B528" i="6"/>
  <c r="B527" i="6"/>
  <c r="B526" i="6"/>
  <c r="B525" i="6"/>
  <c r="B524" i="6"/>
  <c r="B523" i="6"/>
  <c r="B522" i="6"/>
  <c r="B521" i="6"/>
  <c r="B520" i="6"/>
  <c r="B519" i="6"/>
  <c r="B518" i="6"/>
  <c r="B517" i="6"/>
  <c r="B516" i="6"/>
  <c r="B515" i="6"/>
  <c r="B514" i="6"/>
  <c r="B513" i="6"/>
  <c r="B512" i="6"/>
  <c r="B511" i="6"/>
  <c r="B510" i="6"/>
  <c r="B509" i="6"/>
  <c r="B508" i="6"/>
  <c r="B507" i="6"/>
  <c r="B506" i="6"/>
  <c r="B505" i="6"/>
  <c r="B504" i="6"/>
  <c r="B503" i="6"/>
  <c r="B502" i="6"/>
  <c r="B501" i="6"/>
  <c r="B500" i="6"/>
  <c r="B499" i="6"/>
  <c r="B498" i="6"/>
  <c r="B497" i="6"/>
  <c r="B496" i="6"/>
  <c r="B495" i="6"/>
  <c r="B494" i="6"/>
  <c r="B493" i="6"/>
  <c r="B492" i="6"/>
  <c r="B491" i="6"/>
  <c r="B490" i="6"/>
  <c r="B489" i="6"/>
  <c r="B488" i="6"/>
  <c r="B487" i="6"/>
  <c r="B486" i="6"/>
  <c r="B485" i="6"/>
  <c r="B484" i="6"/>
  <c r="B483" i="6"/>
  <c r="B482" i="6"/>
  <c r="B481" i="6"/>
  <c r="B480" i="6"/>
  <c r="B479" i="6"/>
  <c r="B478" i="6"/>
  <c r="B477" i="6"/>
  <c r="B476" i="6"/>
  <c r="B475" i="6"/>
  <c r="B474" i="6"/>
  <c r="B473" i="6"/>
  <c r="B472" i="6"/>
  <c r="B471" i="6"/>
  <c r="B470" i="6"/>
  <c r="B469" i="6"/>
  <c r="B468" i="6"/>
  <c r="B467" i="6"/>
  <c r="B466" i="6"/>
  <c r="B465" i="6"/>
  <c r="B464" i="6"/>
  <c r="B463" i="6"/>
  <c r="B462" i="6"/>
  <c r="B461" i="6"/>
  <c r="B460" i="6"/>
  <c r="B459" i="6"/>
  <c r="B458" i="6"/>
  <c r="B457" i="6"/>
  <c r="B456" i="6"/>
  <c r="B455" i="6"/>
  <c r="B454" i="6"/>
  <c r="B453" i="6"/>
  <c r="B452" i="6"/>
  <c r="B451" i="6"/>
  <c r="B450" i="6"/>
  <c r="B449" i="6"/>
  <c r="B448" i="6"/>
  <c r="B447" i="6"/>
  <c r="B446" i="6"/>
  <c r="B445" i="6"/>
  <c r="B444" i="6"/>
  <c r="B443" i="6"/>
  <c r="B442" i="6"/>
  <c r="B441" i="6"/>
  <c r="B440" i="6"/>
  <c r="B439" i="6"/>
  <c r="B438" i="6"/>
  <c r="B437" i="6"/>
  <c r="B436" i="6"/>
  <c r="B435" i="6"/>
  <c r="B434" i="6"/>
  <c r="B433" i="6"/>
  <c r="B432" i="6"/>
  <c r="B431" i="6"/>
  <c r="B430" i="6"/>
  <c r="B429" i="6"/>
  <c r="B428" i="6"/>
  <c r="B427" i="6"/>
  <c r="B426" i="6"/>
  <c r="B425" i="6"/>
  <c r="B424" i="6"/>
  <c r="B423" i="6"/>
  <c r="B422" i="6"/>
  <c r="B420" i="6"/>
  <c r="B419" i="6"/>
  <c r="B418" i="6"/>
  <c r="B417" i="6"/>
  <c r="B416" i="6"/>
  <c r="B415" i="6"/>
  <c r="B414" i="6"/>
  <c r="B413" i="6"/>
  <c r="B412" i="6"/>
  <c r="B411" i="6"/>
  <c r="B410" i="6"/>
  <c r="B409" i="6"/>
  <c r="B408" i="6"/>
  <c r="B407" i="6"/>
  <c r="B406" i="6"/>
  <c r="B405" i="6"/>
  <c r="B404" i="6"/>
  <c r="B403" i="6"/>
  <c r="B402" i="6"/>
  <c r="B401" i="6"/>
  <c r="B400" i="6"/>
  <c r="B399" i="6"/>
  <c r="B398" i="6"/>
  <c r="B397" i="6"/>
  <c r="B396" i="6"/>
  <c r="B395" i="6"/>
  <c r="B394" i="6"/>
  <c r="B393" i="6"/>
  <c r="B392" i="6"/>
  <c r="B391" i="6"/>
  <c r="B390" i="6"/>
  <c r="B389" i="6"/>
  <c r="B388" i="6"/>
  <c r="B387" i="6"/>
  <c r="B386" i="6"/>
  <c r="B385" i="6"/>
  <c r="B384" i="6"/>
  <c r="B383" i="6"/>
  <c r="B382" i="6"/>
  <c r="B381" i="6"/>
  <c r="B380" i="6"/>
  <c r="B379" i="6"/>
  <c r="B378" i="6"/>
  <c r="B377" i="6"/>
  <c r="B376" i="6"/>
  <c r="B375" i="6"/>
  <c r="B374" i="6"/>
  <c r="B373" i="6"/>
  <c r="B372" i="6"/>
  <c r="B371" i="6"/>
  <c r="B370" i="6"/>
  <c r="B369" i="6"/>
  <c r="B368" i="6"/>
  <c r="B367" i="6"/>
  <c r="B366" i="6"/>
  <c r="B365" i="6"/>
  <c r="B364" i="6"/>
  <c r="B363" i="6"/>
  <c r="B362" i="6"/>
  <c r="B361" i="6"/>
  <c r="B360" i="6"/>
  <c r="B359" i="6"/>
  <c r="B358" i="6"/>
  <c r="B357" i="6"/>
  <c r="B356" i="6"/>
  <c r="B355" i="6"/>
  <c r="B354" i="6"/>
  <c r="B353" i="6"/>
  <c r="B352" i="6"/>
  <c r="B351" i="6"/>
  <c r="B350" i="6"/>
  <c r="B349" i="6"/>
  <c r="B348" i="6"/>
  <c r="B347" i="6"/>
  <c r="B346" i="6"/>
  <c r="B345" i="6"/>
  <c r="B344" i="6"/>
  <c r="B343" i="6"/>
  <c r="B342" i="6"/>
  <c r="B341" i="6"/>
  <c r="B340" i="6"/>
  <c r="B339" i="6"/>
  <c r="B338" i="6"/>
  <c r="B337" i="6"/>
  <c r="B336" i="6"/>
  <c r="B335" i="6"/>
  <c r="B334" i="6"/>
  <c r="B333" i="6"/>
  <c r="B332" i="6"/>
  <c r="B331" i="6"/>
  <c r="B330" i="6"/>
  <c r="B329" i="6"/>
  <c r="B328" i="6"/>
  <c r="B327" i="6"/>
  <c r="B326" i="6"/>
  <c r="B325" i="6"/>
  <c r="B324" i="6"/>
  <c r="B323" i="6"/>
  <c r="B322" i="6"/>
  <c r="B321" i="6"/>
  <c r="B320" i="6"/>
  <c r="B319" i="6"/>
  <c r="B318" i="6"/>
  <c r="B317" i="6"/>
  <c r="B316" i="6"/>
  <c r="B315" i="6"/>
  <c r="B314" i="6"/>
  <c r="B313" i="6"/>
  <c r="B312" i="6"/>
  <c r="B311" i="6"/>
  <c r="B310" i="6"/>
  <c r="B309" i="6"/>
  <c r="B308" i="6"/>
  <c r="B307" i="6"/>
  <c r="B306" i="6"/>
  <c r="B305" i="6"/>
  <c r="B304" i="6"/>
  <c r="B303" i="6"/>
  <c r="B302" i="6"/>
  <c r="B301" i="6"/>
  <c r="B300" i="6"/>
  <c r="B299" i="6"/>
  <c r="B298" i="6"/>
  <c r="B297" i="6"/>
  <c r="B296" i="6"/>
  <c r="B295" i="6"/>
  <c r="B294" i="6"/>
  <c r="B293" i="6"/>
  <c r="B292" i="6"/>
  <c r="B291" i="6"/>
  <c r="B290" i="6"/>
  <c r="B289" i="6"/>
  <c r="B288" i="6"/>
  <c r="B287" i="6"/>
  <c r="B286" i="6"/>
  <c r="B285" i="6"/>
  <c r="B284" i="6"/>
  <c r="B283" i="6"/>
  <c r="B282" i="6"/>
  <c r="B281" i="6"/>
  <c r="B280" i="6"/>
  <c r="B279" i="6"/>
  <c r="B278" i="6"/>
  <c r="B277" i="6"/>
  <c r="B276" i="6"/>
  <c r="B275" i="6"/>
  <c r="B274" i="6"/>
  <c r="B273" i="6"/>
  <c r="B272" i="6"/>
  <c r="B271" i="6"/>
  <c r="B270" i="6"/>
  <c r="B269" i="6"/>
  <c r="B268" i="6"/>
  <c r="B267" i="6"/>
  <c r="B266" i="6"/>
  <c r="B265" i="6"/>
  <c r="B264" i="6"/>
  <c r="B263" i="6"/>
  <c r="B262" i="6"/>
  <c r="B261" i="6"/>
  <c r="B260" i="6"/>
  <c r="B259" i="6"/>
  <c r="B258" i="6"/>
  <c r="B257" i="6"/>
  <c r="B256" i="6"/>
  <c r="B255" i="6"/>
  <c r="B254" i="6"/>
  <c r="B253" i="6"/>
  <c r="B252" i="6"/>
  <c r="B251" i="6"/>
  <c r="B250" i="6"/>
  <c r="B249" i="6"/>
  <c r="B248" i="6"/>
  <c r="B247" i="6"/>
  <c r="B246" i="6"/>
  <c r="B245" i="6"/>
  <c r="B244" i="6"/>
  <c r="B243" i="6"/>
  <c r="B242" i="6"/>
  <c r="B241" i="6"/>
  <c r="B240" i="6"/>
  <c r="B239" i="6"/>
  <c r="B238" i="6"/>
  <c r="B237" i="6"/>
  <c r="B236" i="6"/>
  <c r="B235" i="6"/>
  <c r="B234" i="6"/>
  <c r="B233" i="6"/>
  <c r="B232" i="6"/>
  <c r="B231" i="6"/>
  <c r="B230" i="6"/>
  <c r="B229" i="6"/>
  <c r="B228" i="6"/>
  <c r="B227" i="6"/>
  <c r="B226" i="6"/>
  <c r="B224" i="6"/>
  <c r="B223" i="6"/>
  <c r="B222" i="6"/>
  <c r="B221" i="6"/>
  <c r="B220" i="6"/>
  <c r="B219" i="6"/>
  <c r="B218" i="6"/>
  <c r="B217" i="6"/>
  <c r="B216" i="6"/>
  <c r="B215" i="6"/>
  <c r="B214" i="6"/>
  <c r="B213" i="6"/>
  <c r="B212" i="6"/>
  <c r="B211" i="6"/>
  <c r="B210" i="6"/>
  <c r="B209" i="6"/>
  <c r="B208" i="6"/>
  <c r="B207" i="6"/>
  <c r="B206" i="6"/>
  <c r="B205" i="6"/>
  <c r="B204" i="6"/>
  <c r="B203" i="6"/>
  <c r="B202" i="6"/>
  <c r="B201" i="6"/>
  <c r="B200" i="6"/>
  <c r="B199" i="6"/>
  <c r="B198" i="6"/>
  <c r="B197" i="6"/>
  <c r="B196" i="6"/>
  <c r="B195" i="6"/>
  <c r="B194" i="6"/>
  <c r="B193" i="6"/>
  <c r="B192" i="6"/>
  <c r="B191" i="6"/>
  <c r="B190" i="6"/>
  <c r="B189" i="6"/>
  <c r="B188" i="6"/>
  <c r="B187" i="6"/>
  <c r="B186" i="6"/>
  <c r="B185" i="6"/>
  <c r="B184" i="6"/>
  <c r="B183" i="6"/>
  <c r="B182" i="6"/>
  <c r="B181" i="6"/>
  <c r="B180" i="6"/>
  <c r="B179" i="6"/>
  <c r="B178" i="6"/>
  <c r="B177" i="6"/>
  <c r="B176" i="6"/>
  <c r="B175" i="6"/>
  <c r="B174" i="6"/>
  <c r="B173" i="6"/>
  <c r="B172" i="6"/>
  <c r="B171" i="6"/>
  <c r="B170" i="6"/>
  <c r="B169" i="6"/>
  <c r="B168" i="6"/>
  <c r="B167" i="6"/>
  <c r="B166" i="6"/>
  <c r="B165" i="6"/>
  <c r="B164" i="6"/>
  <c r="B163" i="6"/>
  <c r="B162" i="6"/>
  <c r="B161" i="6"/>
  <c r="B160" i="6"/>
  <c r="B159" i="6"/>
  <c r="B158" i="6"/>
  <c r="B157" i="6"/>
  <c r="B156" i="6"/>
  <c r="B155" i="6"/>
  <c r="B154" i="6"/>
  <c r="B153" i="6"/>
  <c r="B152" i="6"/>
  <c r="B151" i="6"/>
  <c r="B150" i="6"/>
  <c r="B149" i="6"/>
  <c r="B148" i="6"/>
  <c r="B147" i="6"/>
  <c r="B146" i="6"/>
  <c r="B145" i="6"/>
  <c r="B144" i="6"/>
  <c r="B143" i="6"/>
  <c r="B142" i="6"/>
  <c r="B141" i="6"/>
  <c r="B140" i="6"/>
  <c r="B139" i="6"/>
  <c r="B138" i="6"/>
  <c r="B137" i="6"/>
  <c r="B136" i="6"/>
  <c r="B135" i="6"/>
  <c r="B134" i="6"/>
  <c r="B133" i="6"/>
  <c r="B132" i="6"/>
  <c r="B131" i="6"/>
  <c r="B130" i="6"/>
  <c r="B129" i="6"/>
  <c r="B128" i="6"/>
  <c r="B127" i="6"/>
  <c r="B126" i="6"/>
  <c r="B125" i="6"/>
  <c r="B124" i="6"/>
  <c r="B123" i="6"/>
  <c r="B122" i="6"/>
  <c r="B121" i="6"/>
  <c r="B120" i="6"/>
  <c r="B119" i="6"/>
  <c r="B118" i="6"/>
  <c r="B117" i="6"/>
  <c r="B116" i="6"/>
  <c r="B115" i="6"/>
  <c r="B114" i="6"/>
  <c r="B113" i="6"/>
  <c r="B112" i="6"/>
  <c r="B111" i="6"/>
  <c r="B110" i="6"/>
  <c r="B109" i="6"/>
  <c r="B108" i="6"/>
  <c r="B107" i="6"/>
  <c r="B106" i="6"/>
  <c r="B105" i="6"/>
  <c r="B104" i="6"/>
  <c r="B103" i="6"/>
  <c r="B102" i="6"/>
  <c r="B101" i="6"/>
  <c r="B100" i="6"/>
  <c r="B99" i="6"/>
  <c r="B98" i="6"/>
  <c r="B97" i="6"/>
  <c r="B96" i="6"/>
  <c r="B95" i="6"/>
  <c r="B94" i="6"/>
  <c r="B93" i="6"/>
  <c r="B92" i="6"/>
  <c r="B91" i="6"/>
  <c r="B90" i="6"/>
  <c r="B89" i="6"/>
  <c r="B88" i="6"/>
  <c r="B87" i="6"/>
  <c r="B86" i="6"/>
  <c r="B85" i="6"/>
  <c r="B84" i="6"/>
  <c r="B83" i="6"/>
  <c r="B82" i="6"/>
  <c r="B81" i="6"/>
  <c r="B80" i="6"/>
  <c r="B79" i="6"/>
  <c r="B78" i="6"/>
  <c r="B77" i="6"/>
  <c r="B76" i="6"/>
  <c r="B75" i="6"/>
  <c r="B74" i="6"/>
  <c r="B73" i="6"/>
  <c r="B72" i="6"/>
  <c r="B71" i="6"/>
  <c r="B70" i="6"/>
  <c r="B69" i="6"/>
  <c r="B68" i="6"/>
  <c r="B67" i="6"/>
  <c r="B66" i="6"/>
  <c r="B65" i="6"/>
  <c r="B64" i="6"/>
  <c r="B63" i="6"/>
  <c r="B62" i="6"/>
  <c r="B61" i="6"/>
  <c r="B60" i="6"/>
  <c r="B59" i="6"/>
  <c r="B58" i="6"/>
  <c r="B57" i="6"/>
  <c r="B56" i="6"/>
  <c r="B55" i="6"/>
  <c r="B54" i="6"/>
  <c r="B53" i="6"/>
  <c r="B52" i="6"/>
  <c r="B51" i="6"/>
  <c r="B50" i="6"/>
  <c r="B49" i="6"/>
  <c r="B48" i="6"/>
  <c r="B47" i="6"/>
  <c r="B46" i="6"/>
  <c r="B45" i="6"/>
  <c r="B44" i="6"/>
  <c r="B43" i="6"/>
  <c r="B42" i="6"/>
  <c r="B41" i="6"/>
  <c r="B40" i="6"/>
  <c r="B39" i="6"/>
  <c r="B38" i="6"/>
  <c r="B37" i="6"/>
  <c r="B36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8" i="6"/>
  <c r="B7" i="6"/>
  <c r="B6" i="6"/>
  <c r="B1069" i="5" l="1"/>
  <c r="B1068" i="5"/>
  <c r="B1067" i="5"/>
  <c r="B1066" i="5"/>
  <c r="B1065" i="5"/>
  <c r="B1064" i="5"/>
  <c r="B1063" i="5"/>
  <c r="B1062" i="5"/>
  <c r="B1061" i="5"/>
  <c r="B1060" i="5"/>
  <c r="B1059" i="5"/>
  <c r="B1058" i="5"/>
  <c r="B1057" i="5"/>
  <c r="B1056" i="5"/>
  <c r="B1055" i="5"/>
  <c r="B1054" i="5"/>
  <c r="B1053" i="5"/>
  <c r="B1052" i="5"/>
  <c r="B1051" i="5"/>
  <c r="B1050" i="5"/>
  <c r="B1049" i="5"/>
  <c r="B1048" i="5"/>
  <c r="B1047" i="5"/>
  <c r="B1046" i="5"/>
  <c r="B1045" i="5"/>
  <c r="B1044" i="5"/>
  <c r="B1043" i="5"/>
  <c r="B1042" i="5"/>
  <c r="B1041" i="5"/>
  <c r="B1040" i="5"/>
  <c r="B1039" i="5"/>
  <c r="B1038" i="5"/>
  <c r="B1037" i="5"/>
  <c r="B1036" i="5"/>
  <c r="B1035" i="5"/>
  <c r="B1034" i="5"/>
  <c r="B1033" i="5"/>
  <c r="B1032" i="5"/>
  <c r="B1031" i="5"/>
  <c r="B1030" i="5"/>
  <c r="B1029" i="5"/>
  <c r="B1028" i="5"/>
  <c r="B1027" i="5"/>
  <c r="B1026" i="5"/>
  <c r="B1025" i="5"/>
  <c r="B1024" i="5"/>
  <c r="B1023" i="5"/>
  <c r="B1022" i="5"/>
  <c r="B1021" i="5"/>
  <c r="B1020" i="5"/>
  <c r="B1019" i="5"/>
  <c r="B1018" i="5"/>
  <c r="B1017" i="5"/>
  <c r="B1016" i="5"/>
  <c r="B1015" i="5"/>
  <c r="B1014" i="5"/>
  <c r="B1013" i="5"/>
  <c r="B1012" i="5"/>
  <c r="B1011" i="5"/>
  <c r="B1010" i="5"/>
  <c r="B1009" i="5"/>
  <c r="B1008" i="5"/>
  <c r="B1007" i="5"/>
  <c r="B1006" i="5"/>
  <c r="B1005" i="5"/>
  <c r="B1004" i="5"/>
  <c r="B1003" i="5"/>
  <c r="B1002" i="5"/>
  <c r="B1001" i="5"/>
  <c r="B1000" i="5"/>
  <c r="B999" i="5"/>
  <c r="B998" i="5"/>
  <c r="B997" i="5"/>
  <c r="B996" i="5"/>
  <c r="B995" i="5"/>
  <c r="B994" i="5"/>
  <c r="B993" i="5"/>
  <c r="B992" i="5"/>
  <c r="B991" i="5"/>
  <c r="B990" i="5"/>
  <c r="B989" i="5"/>
  <c r="B988" i="5"/>
  <c r="B987" i="5"/>
  <c r="B986" i="5"/>
  <c r="B985" i="5"/>
  <c r="B984" i="5"/>
  <c r="B983" i="5"/>
  <c r="B982" i="5"/>
  <c r="B981" i="5"/>
  <c r="B980" i="5"/>
  <c r="B979" i="5"/>
  <c r="B978" i="5"/>
  <c r="B977" i="5"/>
  <c r="B976" i="5"/>
  <c r="B975" i="5"/>
  <c r="B974" i="5"/>
  <c r="B973" i="5"/>
  <c r="B972" i="5"/>
  <c r="B971" i="5"/>
  <c r="B970" i="5"/>
  <c r="B969" i="5"/>
  <c r="B968" i="5"/>
  <c r="B967" i="5"/>
  <c r="B966" i="5"/>
  <c r="B965" i="5"/>
  <c r="B964" i="5"/>
  <c r="B963" i="5"/>
  <c r="B962" i="5"/>
  <c r="B961" i="5"/>
  <c r="B960" i="5"/>
  <c r="B959" i="5"/>
  <c r="B958" i="5"/>
  <c r="B957" i="5"/>
  <c r="B956" i="5"/>
  <c r="B955" i="5"/>
  <c r="B953" i="5"/>
  <c r="B952" i="5"/>
  <c r="B951" i="5"/>
  <c r="B950" i="5"/>
  <c r="B949" i="5"/>
  <c r="B948" i="5"/>
  <c r="B947" i="5"/>
  <c r="B946" i="5"/>
  <c r="B945" i="5"/>
  <c r="B944" i="5"/>
  <c r="B943" i="5"/>
  <c r="B942" i="5"/>
  <c r="B941" i="5"/>
  <c r="B940" i="5"/>
  <c r="B939" i="5"/>
  <c r="B938" i="5"/>
  <c r="B937" i="5"/>
  <c r="B936" i="5"/>
  <c r="B935" i="5"/>
  <c r="B934" i="5"/>
  <c r="B933" i="5"/>
  <c r="B932" i="5"/>
  <c r="B931" i="5"/>
  <c r="B930" i="5"/>
  <c r="B929" i="5"/>
  <c r="B928" i="5"/>
  <c r="B927" i="5"/>
  <c r="B926" i="5"/>
  <c r="B925" i="5"/>
  <c r="B924" i="5"/>
  <c r="B923" i="5"/>
  <c r="B922" i="5"/>
  <c r="B921" i="5"/>
  <c r="B920" i="5"/>
  <c r="B919" i="5"/>
  <c r="B918" i="5"/>
  <c r="B917" i="5"/>
  <c r="B916" i="5"/>
  <c r="B915" i="5"/>
  <c r="B914" i="5"/>
  <c r="B913" i="5"/>
  <c r="B912" i="5"/>
  <c r="B911" i="5"/>
  <c r="B910" i="5"/>
  <c r="B909" i="5"/>
  <c r="B908" i="5"/>
  <c r="B907" i="5"/>
  <c r="B906" i="5"/>
  <c r="B905" i="5"/>
  <c r="B904" i="5"/>
  <c r="B903" i="5"/>
  <c r="B902" i="5"/>
  <c r="B901" i="5"/>
  <c r="B900" i="5"/>
  <c r="B899" i="5"/>
  <c r="B898" i="5"/>
  <c r="B897" i="5"/>
  <c r="B896" i="5"/>
  <c r="B895" i="5"/>
  <c r="B894" i="5"/>
  <c r="B893" i="5"/>
  <c r="B892" i="5"/>
  <c r="B891" i="5"/>
  <c r="B890" i="5"/>
  <c r="B889" i="5"/>
  <c r="B888" i="5"/>
  <c r="B887" i="5"/>
  <c r="B886" i="5"/>
  <c r="B885" i="5"/>
  <c r="B884" i="5"/>
  <c r="B883" i="5"/>
  <c r="B882" i="5"/>
  <c r="B881" i="5"/>
  <c r="B880" i="5"/>
  <c r="B879" i="5"/>
  <c r="B878" i="5"/>
  <c r="B877" i="5"/>
  <c r="B876" i="5"/>
  <c r="B875" i="5"/>
  <c r="B874" i="5"/>
  <c r="B873" i="5"/>
  <c r="B872" i="5"/>
  <c r="B871" i="5"/>
  <c r="B870" i="5"/>
  <c r="B869" i="5"/>
  <c r="B868" i="5"/>
  <c r="B867" i="5"/>
  <c r="B866" i="5"/>
  <c r="B865" i="5"/>
  <c r="B864" i="5"/>
  <c r="B863" i="5"/>
  <c r="B862" i="5"/>
  <c r="B861" i="5"/>
  <c r="B860" i="5"/>
  <c r="B859" i="5"/>
  <c r="B858" i="5"/>
  <c r="B857" i="5"/>
  <c r="B856" i="5"/>
  <c r="B855" i="5"/>
  <c r="B854" i="5"/>
  <c r="B853" i="5"/>
  <c r="B852" i="5"/>
  <c r="B851" i="5"/>
  <c r="B850" i="5"/>
  <c r="B849" i="5"/>
  <c r="B848" i="5"/>
  <c r="B847" i="5"/>
  <c r="B846" i="5"/>
  <c r="B845" i="5"/>
  <c r="B844" i="5"/>
  <c r="B843" i="5"/>
  <c r="B842" i="5"/>
  <c r="B841" i="5"/>
  <c r="B840" i="5"/>
  <c r="B839" i="5"/>
  <c r="B838" i="5"/>
  <c r="B837" i="5"/>
  <c r="B836" i="5"/>
  <c r="B835" i="5"/>
  <c r="B834" i="5"/>
  <c r="B833" i="5"/>
  <c r="B832" i="5"/>
  <c r="B831" i="5"/>
  <c r="B830" i="5"/>
  <c r="B829" i="5"/>
  <c r="B828" i="5"/>
  <c r="B827" i="5"/>
  <c r="B826" i="5"/>
  <c r="B825" i="5"/>
  <c r="B824" i="5"/>
  <c r="B823" i="5"/>
  <c r="B822" i="5"/>
  <c r="B821" i="5"/>
  <c r="B820" i="5"/>
  <c r="B819" i="5"/>
  <c r="B818" i="5"/>
  <c r="B817" i="5"/>
  <c r="B816" i="5"/>
  <c r="B815" i="5"/>
  <c r="B814" i="5"/>
  <c r="B813" i="5"/>
  <c r="B812" i="5"/>
  <c r="B811" i="5"/>
  <c r="B810" i="5"/>
  <c r="B809" i="5"/>
  <c r="B808" i="5"/>
  <c r="B807" i="5"/>
  <c r="B806" i="5"/>
  <c r="B805" i="5"/>
  <c r="B804" i="5"/>
  <c r="B803" i="5"/>
  <c r="B802" i="5"/>
  <c r="B801" i="5"/>
  <c r="B800" i="5"/>
  <c r="B799" i="5"/>
  <c r="B798" i="5"/>
  <c r="B797" i="5"/>
  <c r="B796" i="5"/>
  <c r="B795" i="5"/>
  <c r="B794" i="5"/>
  <c r="B793" i="5"/>
  <c r="B792" i="5"/>
  <c r="B791" i="5"/>
  <c r="B790" i="5"/>
  <c r="B789" i="5"/>
  <c r="B788" i="5"/>
  <c r="B787" i="5"/>
  <c r="B786" i="5"/>
  <c r="B785" i="5"/>
  <c r="B784" i="5"/>
  <c r="B783" i="5"/>
  <c r="B782" i="5"/>
  <c r="B781" i="5"/>
  <c r="B780" i="5"/>
  <c r="B779" i="5"/>
  <c r="B778" i="5"/>
  <c r="B777" i="5"/>
  <c r="B776" i="5"/>
  <c r="B775" i="5"/>
  <c r="B774" i="5"/>
  <c r="B773" i="5"/>
  <c r="B772" i="5"/>
  <c r="B771" i="5"/>
  <c r="B770" i="5"/>
  <c r="B769" i="5"/>
  <c r="B768" i="5"/>
  <c r="B767" i="5"/>
  <c r="B766" i="5"/>
  <c r="B765" i="5"/>
  <c r="B764" i="5"/>
  <c r="B763" i="5"/>
  <c r="B762" i="5"/>
  <c r="B761" i="5"/>
  <c r="B760" i="5"/>
  <c r="B759" i="5"/>
  <c r="B758" i="5"/>
  <c r="B757" i="5"/>
  <c r="B756" i="5"/>
  <c r="B755" i="5"/>
  <c r="B754" i="5"/>
  <c r="B753" i="5"/>
  <c r="B752" i="5"/>
  <c r="B751" i="5"/>
  <c r="B750" i="5"/>
  <c r="B749" i="5"/>
  <c r="B748" i="5"/>
  <c r="B747" i="5"/>
  <c r="B746" i="5"/>
  <c r="B745" i="5"/>
  <c r="B744" i="5"/>
  <c r="B743" i="5"/>
  <c r="B742" i="5"/>
  <c r="B741" i="5"/>
  <c r="B740" i="5"/>
  <c r="B739" i="5"/>
  <c r="B738" i="5"/>
  <c r="B737" i="5"/>
  <c r="B736" i="5"/>
  <c r="B735" i="5"/>
  <c r="B734" i="5"/>
  <c r="B733" i="5"/>
  <c r="B732" i="5"/>
  <c r="B731" i="5"/>
  <c r="B730" i="5"/>
  <c r="B729" i="5"/>
  <c r="B728" i="5"/>
  <c r="B727" i="5"/>
  <c r="B726" i="5"/>
  <c r="B725" i="5"/>
  <c r="B724" i="5"/>
  <c r="B723" i="5"/>
  <c r="B722" i="5"/>
  <c r="B721" i="5"/>
  <c r="B720" i="5"/>
  <c r="B719" i="5"/>
  <c r="B718" i="5"/>
  <c r="B717" i="5"/>
  <c r="B716" i="5"/>
  <c r="B715" i="5"/>
  <c r="B714" i="5"/>
  <c r="B713" i="5"/>
  <c r="B712" i="5"/>
  <c r="B711" i="5"/>
  <c r="B710" i="5"/>
  <c r="B709" i="5"/>
  <c r="B708" i="5"/>
  <c r="B707" i="5"/>
  <c r="B706" i="5"/>
  <c r="B705" i="5"/>
  <c r="B704" i="5"/>
  <c r="B703" i="5"/>
  <c r="B702" i="5"/>
  <c r="B701" i="5"/>
  <c r="B700" i="5"/>
  <c r="B699" i="5"/>
  <c r="B698" i="5"/>
  <c r="B697" i="5"/>
  <c r="B696" i="5"/>
  <c r="B695" i="5"/>
  <c r="B694" i="5"/>
  <c r="B693" i="5"/>
  <c r="B692" i="5"/>
  <c r="B691" i="5"/>
  <c r="B690" i="5"/>
  <c r="B689" i="5"/>
  <c r="B688" i="5"/>
  <c r="B687" i="5"/>
  <c r="B686" i="5"/>
  <c r="B685" i="5"/>
  <c r="B684" i="5"/>
  <c r="B683" i="5"/>
  <c r="B682" i="5"/>
  <c r="B681" i="5"/>
  <c r="B680" i="5"/>
  <c r="B679" i="5"/>
  <c r="B678" i="5"/>
  <c r="B677" i="5"/>
  <c r="B676" i="5"/>
  <c r="B675" i="5"/>
  <c r="B674" i="5"/>
  <c r="B673" i="5"/>
  <c r="B672" i="5"/>
  <c r="B671" i="5"/>
  <c r="B670" i="5"/>
  <c r="B669" i="5"/>
  <c r="B668" i="5"/>
  <c r="B667" i="5"/>
  <c r="B666" i="5"/>
  <c r="B665" i="5"/>
  <c r="B664" i="5"/>
  <c r="B663" i="5"/>
  <c r="B662" i="5"/>
  <c r="B661" i="5"/>
  <c r="B660" i="5"/>
  <c r="B659" i="5"/>
  <c r="B658" i="5"/>
  <c r="B657" i="5"/>
  <c r="B656" i="5"/>
  <c r="B655" i="5"/>
  <c r="B654" i="5"/>
  <c r="B653" i="5"/>
  <c r="B652" i="5"/>
  <c r="B651" i="5"/>
  <c r="B650" i="5"/>
  <c r="B649" i="5"/>
  <c r="B648" i="5"/>
  <c r="B647" i="5"/>
  <c r="B646" i="5"/>
  <c r="B645" i="5"/>
  <c r="B644" i="5"/>
  <c r="B643" i="5"/>
  <c r="B642" i="5"/>
  <c r="B641" i="5"/>
  <c r="B640" i="5"/>
  <c r="B639" i="5"/>
  <c r="B638" i="5"/>
  <c r="B637" i="5"/>
  <c r="B636" i="5"/>
  <c r="B635" i="5"/>
  <c r="B634" i="5"/>
  <c r="B633" i="5"/>
  <c r="B632" i="5"/>
  <c r="B631" i="5"/>
  <c r="B630" i="5"/>
  <c r="B629" i="5"/>
  <c r="B628" i="5"/>
  <c r="B627" i="5"/>
  <c r="B626" i="5"/>
  <c r="B625" i="5"/>
  <c r="B624" i="5"/>
  <c r="B623" i="5"/>
  <c r="B622" i="5"/>
  <c r="B621" i="5"/>
  <c r="B620" i="5"/>
  <c r="B619" i="5"/>
  <c r="B618" i="5"/>
  <c r="B617" i="5"/>
  <c r="B616" i="5"/>
  <c r="B615" i="5"/>
  <c r="B614" i="5"/>
  <c r="B613" i="5"/>
  <c r="B612" i="5"/>
  <c r="B611" i="5"/>
  <c r="B610" i="5"/>
  <c r="B609" i="5"/>
  <c r="B608" i="5"/>
  <c r="B607" i="5"/>
  <c r="B606" i="5"/>
  <c r="B605" i="5"/>
  <c r="B604" i="5"/>
  <c r="B603" i="5"/>
  <c r="B602" i="5"/>
  <c r="B601" i="5"/>
  <c r="B600" i="5"/>
  <c r="B599" i="5"/>
  <c r="B598" i="5"/>
  <c r="B597" i="5"/>
  <c r="B596" i="5"/>
  <c r="B595" i="5"/>
  <c r="B594" i="5"/>
  <c r="B593" i="5"/>
  <c r="B592" i="5"/>
  <c r="B591" i="5"/>
  <c r="B590" i="5"/>
  <c r="B589" i="5"/>
  <c r="B588" i="5"/>
  <c r="B587" i="5"/>
  <c r="B586" i="5"/>
  <c r="B585" i="5"/>
  <c r="B584" i="5"/>
  <c r="B583" i="5"/>
  <c r="B582" i="5"/>
  <c r="B581" i="5"/>
  <c r="B580" i="5"/>
  <c r="B578" i="5"/>
  <c r="B577" i="5"/>
  <c r="B576" i="5"/>
  <c r="B575" i="5"/>
  <c r="B574" i="5"/>
  <c r="B573" i="5"/>
  <c r="B572" i="5"/>
  <c r="B571" i="5"/>
  <c r="B570" i="5"/>
  <c r="B569" i="5"/>
  <c r="B568" i="5"/>
  <c r="B567" i="5"/>
  <c r="B566" i="5"/>
  <c r="B565" i="5"/>
  <c r="B564" i="5"/>
  <c r="B563" i="5"/>
  <c r="B562" i="5"/>
  <c r="B561" i="5"/>
  <c r="B560" i="5"/>
  <c r="B559" i="5"/>
  <c r="B558" i="5"/>
  <c r="B557" i="5"/>
  <c r="B556" i="5"/>
  <c r="B555" i="5"/>
  <c r="B554" i="5"/>
  <c r="B553" i="5"/>
  <c r="B552" i="5"/>
  <c r="B551" i="5"/>
  <c r="B550" i="5"/>
  <c r="B549" i="5"/>
  <c r="B548" i="5"/>
  <c r="B547" i="5"/>
  <c r="B546" i="5"/>
  <c r="B545" i="5"/>
  <c r="B544" i="5"/>
  <c r="B543" i="5"/>
  <c r="B542" i="5"/>
  <c r="B541" i="5"/>
  <c r="B540" i="5"/>
  <c r="B539" i="5"/>
  <c r="B538" i="5"/>
  <c r="B537" i="5"/>
  <c r="B536" i="5"/>
  <c r="B535" i="5"/>
  <c r="B534" i="5"/>
  <c r="B533" i="5"/>
  <c r="B532" i="5"/>
  <c r="B531" i="5"/>
  <c r="B530" i="5"/>
  <c r="B529" i="5"/>
  <c r="B528" i="5"/>
  <c r="B527" i="5"/>
  <c r="B526" i="5"/>
  <c r="B525" i="5"/>
  <c r="B524" i="5"/>
  <c r="B523" i="5"/>
  <c r="B522" i="5"/>
  <c r="B521" i="5"/>
  <c r="B520" i="5"/>
  <c r="B519" i="5"/>
  <c r="B518" i="5"/>
  <c r="B517" i="5"/>
  <c r="B516" i="5"/>
  <c r="B515" i="5"/>
  <c r="B514" i="5"/>
  <c r="B513" i="5"/>
  <c r="B512" i="5"/>
  <c r="B511" i="5"/>
  <c r="B510" i="5"/>
  <c r="B509" i="5"/>
  <c r="B508" i="5"/>
  <c r="B507" i="5"/>
  <c r="B506" i="5"/>
  <c r="B505" i="5"/>
  <c r="B504" i="5"/>
  <c r="B503" i="5"/>
  <c r="B502" i="5"/>
  <c r="B501" i="5"/>
  <c r="B500" i="5"/>
  <c r="B499" i="5"/>
  <c r="B498" i="5"/>
  <c r="B497" i="5"/>
  <c r="B496" i="5"/>
  <c r="B495" i="5"/>
  <c r="B494" i="5"/>
  <c r="B493" i="5"/>
  <c r="B492" i="5"/>
  <c r="B491" i="5"/>
  <c r="B490" i="5"/>
  <c r="B489" i="5"/>
  <c r="B488" i="5"/>
  <c r="B487" i="5"/>
  <c r="B486" i="5"/>
  <c r="B485" i="5"/>
  <c r="B484" i="5"/>
  <c r="B483" i="5"/>
  <c r="B482" i="5"/>
  <c r="B481" i="5"/>
  <c r="B480" i="5"/>
  <c r="B479" i="5"/>
  <c r="B478" i="5"/>
  <c r="B477" i="5"/>
  <c r="B476" i="5"/>
  <c r="B475" i="5"/>
  <c r="B474" i="5"/>
  <c r="B473" i="5"/>
  <c r="B472" i="5"/>
  <c r="B471" i="5"/>
  <c r="B470" i="5"/>
  <c r="B469" i="5"/>
  <c r="B468" i="5"/>
  <c r="B467" i="5"/>
  <c r="B466" i="5"/>
  <c r="B465" i="5"/>
  <c r="B464" i="5"/>
  <c r="B463" i="5"/>
  <c r="B462" i="5"/>
  <c r="B461" i="5"/>
  <c r="B460" i="5"/>
  <c r="B459" i="5"/>
  <c r="B458" i="5"/>
  <c r="B457" i="5"/>
  <c r="B456" i="5"/>
  <c r="B455" i="5"/>
  <c r="B454" i="5"/>
  <c r="B453" i="5"/>
  <c r="B452" i="5"/>
  <c r="B451" i="5"/>
  <c r="B450" i="5"/>
  <c r="B449" i="5"/>
  <c r="B448" i="5"/>
  <c r="B447" i="5"/>
  <c r="B446" i="5"/>
  <c r="B445" i="5"/>
  <c r="B444" i="5"/>
  <c r="B443" i="5"/>
  <c r="B442" i="5"/>
  <c r="B441" i="5"/>
  <c r="B440" i="5"/>
  <c r="B439" i="5"/>
  <c r="B438" i="5"/>
  <c r="B437" i="5"/>
  <c r="B436" i="5"/>
  <c r="B435" i="5"/>
  <c r="B434" i="5"/>
  <c r="B433" i="5"/>
  <c r="B432" i="5"/>
  <c r="B431" i="5"/>
  <c r="B430" i="5"/>
  <c r="B429" i="5"/>
  <c r="B428" i="5"/>
  <c r="B427" i="5"/>
  <c r="B426" i="5"/>
  <c r="B425" i="5"/>
  <c r="B424" i="5"/>
  <c r="B423" i="5"/>
  <c r="B422" i="5"/>
  <c r="B421" i="5"/>
  <c r="B420" i="5"/>
  <c r="B419" i="5"/>
  <c r="B418" i="5"/>
  <c r="B417" i="5"/>
  <c r="B416" i="5"/>
  <c r="B415" i="5"/>
  <c r="B414" i="5"/>
  <c r="B413" i="5"/>
  <c r="B412" i="5"/>
  <c r="B411" i="5"/>
  <c r="B410" i="5"/>
  <c r="B409" i="5"/>
  <c r="B408" i="5"/>
  <c r="B407" i="5"/>
  <c r="B406" i="5"/>
  <c r="B405" i="5"/>
  <c r="B404" i="5"/>
  <c r="B403" i="5"/>
  <c r="B402" i="5"/>
  <c r="B401" i="5"/>
  <c r="B400" i="5"/>
  <c r="B399" i="5"/>
  <c r="B398" i="5"/>
  <c r="B397" i="5"/>
  <c r="B396" i="5"/>
  <c r="B395" i="5"/>
  <c r="B394" i="5"/>
  <c r="B393" i="5"/>
  <c r="B392" i="5"/>
  <c r="B391" i="5"/>
  <c r="B390" i="5"/>
  <c r="B389" i="5"/>
  <c r="B388" i="5"/>
  <c r="B387" i="5"/>
  <c r="B386" i="5"/>
  <c r="B385" i="5"/>
  <c r="B384" i="5"/>
  <c r="B382" i="5"/>
  <c r="B381" i="5"/>
  <c r="B380" i="5"/>
  <c r="B379" i="5"/>
  <c r="B378" i="5"/>
  <c r="B377" i="5"/>
  <c r="B376" i="5"/>
  <c r="B375" i="5"/>
  <c r="B374" i="5"/>
  <c r="B373" i="5"/>
  <c r="B372" i="5"/>
  <c r="B371" i="5"/>
  <c r="B370" i="5"/>
  <c r="B369" i="5"/>
  <c r="B368" i="5"/>
  <c r="B367" i="5"/>
  <c r="B366" i="5"/>
  <c r="B365" i="5"/>
  <c r="B364" i="5"/>
  <c r="B363" i="5"/>
  <c r="B362" i="5"/>
  <c r="B361" i="5"/>
  <c r="B360" i="5"/>
  <c r="B359" i="5"/>
  <c r="B358" i="5"/>
  <c r="B357" i="5"/>
  <c r="B356" i="5"/>
  <c r="B355" i="5"/>
  <c r="B354" i="5"/>
  <c r="B353" i="5"/>
  <c r="B352" i="5"/>
  <c r="B351" i="5"/>
  <c r="B350" i="5"/>
  <c r="B349" i="5"/>
  <c r="B348" i="5"/>
  <c r="B347" i="5"/>
  <c r="B346" i="5"/>
  <c r="B345" i="5"/>
  <c r="B344" i="5"/>
  <c r="B343" i="5"/>
  <c r="B342" i="5"/>
  <c r="B341" i="5"/>
  <c r="B340" i="5"/>
  <c r="B339" i="5"/>
  <c r="B338" i="5"/>
  <c r="B337" i="5"/>
  <c r="B336" i="5"/>
  <c r="B335" i="5"/>
  <c r="B334" i="5"/>
  <c r="B333" i="5"/>
  <c r="B332" i="5"/>
  <c r="B331" i="5"/>
  <c r="B330" i="5"/>
  <c r="B329" i="5"/>
  <c r="B328" i="5"/>
  <c r="B327" i="5"/>
  <c r="B326" i="5"/>
  <c r="B325" i="5"/>
  <c r="B324" i="5"/>
  <c r="B323" i="5"/>
  <c r="B322" i="5"/>
  <c r="B321" i="5"/>
  <c r="B320" i="5"/>
  <c r="B319" i="5"/>
  <c r="B318" i="5"/>
  <c r="B317" i="5"/>
  <c r="B316" i="5"/>
  <c r="B315" i="5"/>
  <c r="B314" i="5"/>
  <c r="B313" i="5"/>
  <c r="B312" i="5"/>
  <c r="B311" i="5"/>
  <c r="B310" i="5"/>
  <c r="B309" i="5"/>
  <c r="B308" i="5"/>
  <c r="B307" i="5"/>
  <c r="B306" i="5"/>
  <c r="B305" i="5"/>
  <c r="B304" i="5"/>
  <c r="B303" i="5"/>
  <c r="B302" i="5"/>
  <c r="B301" i="5"/>
  <c r="B300" i="5"/>
  <c r="B299" i="5"/>
  <c r="B298" i="5"/>
  <c r="B297" i="5"/>
  <c r="B296" i="5"/>
  <c r="B295" i="5"/>
  <c r="B294" i="5"/>
  <c r="B293" i="5"/>
  <c r="B292" i="5"/>
  <c r="B291" i="5"/>
  <c r="B290" i="5"/>
  <c r="B289" i="5"/>
  <c r="B288" i="5"/>
  <c r="B287" i="5"/>
  <c r="B286" i="5"/>
  <c r="B285" i="5"/>
  <c r="B284" i="5"/>
  <c r="B283" i="5"/>
  <c r="B282" i="5"/>
  <c r="B281" i="5"/>
  <c r="B280" i="5"/>
  <c r="B279" i="5"/>
  <c r="B278" i="5"/>
  <c r="B277" i="5"/>
  <c r="B276" i="5"/>
  <c r="B275" i="5"/>
  <c r="B274" i="5"/>
  <c r="B273" i="5"/>
  <c r="B272" i="5"/>
  <c r="B271" i="5"/>
  <c r="B270" i="5"/>
  <c r="B269" i="5"/>
  <c r="B268" i="5"/>
  <c r="B267" i="5"/>
  <c r="B266" i="5"/>
  <c r="B265" i="5"/>
  <c r="B264" i="5"/>
  <c r="B263" i="5"/>
  <c r="B262" i="5"/>
  <c r="B261" i="5"/>
  <c r="B260" i="5"/>
  <c r="B259" i="5"/>
  <c r="B258" i="5"/>
  <c r="B257" i="5"/>
  <c r="B256" i="5"/>
  <c r="B255" i="5"/>
  <c r="B254" i="5"/>
  <c r="B253" i="5"/>
  <c r="B252" i="5"/>
  <c r="B251" i="5"/>
  <c r="B250" i="5"/>
  <c r="B249" i="5"/>
  <c r="B248" i="5"/>
  <c r="B247" i="5"/>
  <c r="B246" i="5"/>
  <c r="B245" i="5"/>
  <c r="B244" i="5"/>
  <c r="B243" i="5"/>
  <c r="B242" i="5"/>
  <c r="B241" i="5"/>
  <c r="B240" i="5"/>
  <c r="B239" i="5"/>
  <c r="B238" i="5"/>
  <c r="B237" i="5"/>
  <c r="B236" i="5"/>
  <c r="B235" i="5"/>
  <c r="B234" i="5"/>
  <c r="B233" i="5"/>
  <c r="B232" i="5"/>
  <c r="B231" i="5"/>
  <c r="B230" i="5"/>
  <c r="B229" i="5"/>
  <c r="B228" i="5"/>
  <c r="B227" i="5"/>
  <c r="B226" i="5"/>
  <c r="B225" i="5"/>
  <c r="B224" i="5"/>
  <c r="B223" i="5"/>
  <c r="B222" i="5"/>
  <c r="B221" i="5"/>
  <c r="B220" i="5"/>
  <c r="B219" i="5"/>
  <c r="B218" i="5"/>
  <c r="B217" i="5"/>
  <c r="B216" i="5"/>
  <c r="B215" i="5"/>
  <c r="B214" i="5"/>
  <c r="B213" i="5"/>
  <c r="B212" i="5"/>
  <c r="B211" i="5"/>
  <c r="B210" i="5"/>
  <c r="B209" i="5"/>
  <c r="B208" i="5"/>
  <c r="B207" i="5"/>
  <c r="B206" i="5"/>
  <c r="B205" i="5"/>
  <c r="B204" i="5"/>
  <c r="B203" i="5"/>
  <c r="B202" i="5"/>
  <c r="B201" i="5"/>
  <c r="B200" i="5"/>
  <c r="B199" i="5"/>
  <c r="B198" i="5"/>
  <c r="B197" i="5"/>
  <c r="B196" i="5"/>
  <c r="B195" i="5"/>
  <c r="B194" i="5"/>
  <c r="B193" i="5"/>
  <c r="B192" i="5"/>
  <c r="B191" i="5"/>
  <c r="B190" i="5"/>
  <c r="B189" i="5"/>
  <c r="B188" i="5"/>
  <c r="B187" i="5"/>
  <c r="B186" i="5"/>
  <c r="B185" i="5"/>
  <c r="B184" i="5"/>
  <c r="B183" i="5"/>
  <c r="B182" i="5"/>
  <c r="B181" i="5"/>
  <c r="B180" i="5"/>
  <c r="B179" i="5"/>
  <c r="B178" i="5"/>
  <c r="B177" i="5"/>
  <c r="B176" i="5"/>
  <c r="B175" i="5"/>
  <c r="B174" i="5"/>
  <c r="B173" i="5"/>
  <c r="B172" i="5"/>
  <c r="B171" i="5"/>
  <c r="B170" i="5"/>
  <c r="B169" i="5"/>
  <c r="B168" i="5"/>
  <c r="B167" i="5"/>
  <c r="B166" i="5"/>
  <c r="B165" i="5"/>
  <c r="B164" i="5"/>
  <c r="B163" i="5"/>
  <c r="B162" i="5"/>
  <c r="B161" i="5"/>
  <c r="B160" i="5"/>
  <c r="B159" i="5"/>
  <c r="B158" i="5"/>
  <c r="B157" i="5"/>
  <c r="B156" i="5"/>
  <c r="B155" i="5"/>
  <c r="B154" i="5"/>
  <c r="B153" i="5"/>
  <c r="B152" i="5"/>
  <c r="B151" i="5"/>
  <c r="B150" i="5"/>
  <c r="B149" i="5"/>
  <c r="B148" i="5"/>
  <c r="B147" i="5"/>
  <c r="B146" i="5"/>
  <c r="B145" i="5"/>
  <c r="B144" i="5"/>
  <c r="B143" i="5"/>
  <c r="B142" i="5"/>
  <c r="B141" i="5"/>
  <c r="B140" i="5"/>
  <c r="B139" i="5"/>
  <c r="B138" i="5"/>
  <c r="B137" i="5"/>
  <c r="B136" i="5"/>
  <c r="B135" i="5"/>
  <c r="B134" i="5"/>
  <c r="B133" i="5"/>
  <c r="B132" i="5"/>
  <c r="B131" i="5"/>
  <c r="B130" i="5"/>
  <c r="B129" i="5"/>
  <c r="B128" i="5"/>
  <c r="B127" i="5"/>
  <c r="B126" i="5"/>
  <c r="B125" i="5"/>
  <c r="B124" i="5"/>
  <c r="B123" i="5"/>
  <c r="B122" i="5"/>
  <c r="B121" i="5"/>
  <c r="B120" i="5"/>
  <c r="B119" i="5"/>
  <c r="B118" i="5"/>
  <c r="B117" i="5"/>
  <c r="B116" i="5"/>
  <c r="B115" i="5"/>
  <c r="B114" i="5"/>
  <c r="B113" i="5"/>
  <c r="B112" i="5"/>
  <c r="B111" i="5"/>
  <c r="B110" i="5"/>
  <c r="B109" i="5"/>
  <c r="B108" i="5"/>
  <c r="B107" i="5"/>
  <c r="B106" i="5"/>
  <c r="B105" i="5"/>
  <c r="B104" i="5"/>
  <c r="B103" i="5"/>
  <c r="B102" i="5"/>
  <c r="B101" i="5"/>
  <c r="B100" i="5"/>
  <c r="B99" i="5"/>
  <c r="B98" i="5"/>
  <c r="B97" i="5"/>
  <c r="B96" i="5"/>
  <c r="B95" i="5"/>
  <c r="B94" i="5"/>
  <c r="B93" i="5"/>
  <c r="B92" i="5"/>
  <c r="H91" i="5"/>
  <c r="B91" i="5"/>
  <c r="B90" i="5"/>
  <c r="B89" i="5"/>
  <c r="B88" i="5"/>
  <c r="H87" i="5"/>
  <c r="B87" i="5"/>
  <c r="B86" i="5"/>
  <c r="H85" i="5"/>
  <c r="B85" i="5"/>
  <c r="H84" i="5"/>
  <c r="B84" i="5"/>
  <c r="H83" i="5"/>
  <c r="B83" i="5"/>
  <c r="B82" i="5"/>
  <c r="B81" i="5"/>
  <c r="B80" i="5"/>
  <c r="B79" i="5"/>
  <c r="B78" i="5"/>
  <c r="B77" i="5"/>
  <c r="B76" i="5"/>
  <c r="B75" i="5"/>
  <c r="B74" i="5"/>
  <c r="B73" i="5"/>
  <c r="B72" i="5"/>
  <c r="B71" i="5"/>
  <c r="B70" i="5"/>
  <c r="B69" i="5"/>
  <c r="B68" i="5"/>
  <c r="B67" i="5"/>
  <c r="B66" i="5"/>
  <c r="B65" i="5"/>
  <c r="B64" i="5"/>
  <c r="B63" i="5"/>
  <c r="B62" i="5"/>
  <c r="B61" i="5"/>
  <c r="B60" i="5"/>
  <c r="B59" i="5"/>
  <c r="B58" i="5"/>
  <c r="B57" i="5"/>
  <c r="B56" i="5"/>
  <c r="B55" i="5"/>
  <c r="B54" i="5"/>
  <c r="B53" i="5"/>
  <c r="B52" i="5"/>
  <c r="B51" i="5"/>
  <c r="B50" i="5"/>
  <c r="B49" i="5"/>
  <c r="B48" i="5"/>
  <c r="B47" i="5"/>
  <c r="B46" i="5"/>
  <c r="B45" i="5"/>
  <c r="B44" i="5"/>
  <c r="B43" i="5"/>
  <c r="B42" i="5"/>
  <c r="B41" i="5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B6" i="5"/>
</calcChain>
</file>

<file path=xl/sharedStrings.xml><?xml version="1.0" encoding="utf-8"?>
<sst xmlns="http://schemas.openxmlformats.org/spreadsheetml/2006/main" count="8339" uniqueCount="126">
  <si>
    <t>YEAR</t>
  </si>
  <si>
    <t>DAY NUMBER</t>
  </si>
  <si>
    <t>DATE</t>
  </si>
  <si>
    <t>TIME</t>
  </si>
  <si>
    <t xml:space="preserve"> </t>
  </si>
  <si>
    <t>-</t>
  </si>
  <si>
    <t>nil</t>
  </si>
  <si>
    <t>STATION</t>
  </si>
  <si>
    <t>CWM DILY</t>
  </si>
  <si>
    <t>altitude</t>
  </si>
  <si>
    <t>235m</t>
  </si>
  <si>
    <t>GRID REFERENCE</t>
  </si>
  <si>
    <t>SH 649544</t>
  </si>
  <si>
    <t>AIR TEMPERATURE DEGC</t>
  </si>
  <si>
    <t>WATER TEMPERATURE DEG C</t>
  </si>
  <si>
    <t>``</t>
  </si>
  <si>
    <r>
      <t xml:space="preserve"> </t>
    </r>
    <r>
      <rPr>
        <sz val="12"/>
        <color theme="1"/>
        <rFont val="Calibri"/>
        <family val="2"/>
        <scheme val="minor"/>
      </rPr>
      <t>RAINFALL mm in 24h</t>
    </r>
  </si>
  <si>
    <t>WNW</t>
  </si>
  <si>
    <t>NE</t>
  </si>
  <si>
    <t>SW</t>
  </si>
  <si>
    <t>E</t>
  </si>
  <si>
    <t>SE</t>
  </si>
  <si>
    <t>ESE</t>
  </si>
  <si>
    <t>ENE</t>
  </si>
  <si>
    <t>NNE</t>
  </si>
  <si>
    <t>WSW</t>
  </si>
  <si>
    <t>W</t>
  </si>
  <si>
    <t xml:space="preserve">W </t>
  </si>
  <si>
    <t>NW</t>
  </si>
  <si>
    <t xml:space="preserve">E </t>
  </si>
  <si>
    <t>S</t>
  </si>
  <si>
    <t>Var</t>
  </si>
  <si>
    <t xml:space="preserve">E  </t>
  </si>
  <si>
    <t>bad data</t>
  </si>
  <si>
    <t>NNW</t>
  </si>
  <si>
    <t>N</t>
  </si>
  <si>
    <t xml:space="preserve">   </t>
  </si>
  <si>
    <t xml:space="preserve">  </t>
  </si>
  <si>
    <t>SSW</t>
  </si>
  <si>
    <t>WIND DIRECTION FROM</t>
  </si>
  <si>
    <t xml:space="preserve"> W</t>
  </si>
  <si>
    <t xml:space="preserve"> WSW</t>
  </si>
  <si>
    <t xml:space="preserve"> NE</t>
  </si>
  <si>
    <t xml:space="preserve"> MEAN WIND SPEED km/hour</t>
  </si>
  <si>
    <t>LLYN GLASLYN</t>
  </si>
  <si>
    <t>ALTITUDE</t>
  </si>
  <si>
    <t>610M</t>
  </si>
  <si>
    <t>SH 619 546</t>
  </si>
  <si>
    <t>AIR TEMPERATURE DEG C</t>
  </si>
  <si>
    <t>WIND SPEED KM/HR</t>
  </si>
  <si>
    <t>RAINFALL MM IN 24 HOURS</t>
  </si>
  <si>
    <t>var</t>
  </si>
  <si>
    <t>SSE</t>
  </si>
  <si>
    <t xml:space="preserve">S </t>
  </si>
  <si>
    <t xml:space="preserve">N </t>
  </si>
  <si>
    <t>SNE</t>
  </si>
  <si>
    <t>LLYN LLYDAW</t>
  </si>
  <si>
    <t>450m</t>
  </si>
  <si>
    <t>SH 633 549</t>
  </si>
  <si>
    <t>NEN</t>
  </si>
  <si>
    <t xml:space="preserve">SW </t>
  </si>
  <si>
    <t xml:space="preserve">W  </t>
  </si>
  <si>
    <t>BE</t>
  </si>
  <si>
    <t>LLYN TEYRN</t>
  </si>
  <si>
    <t>375m</t>
  </si>
  <si>
    <t>SH 641547</t>
  </si>
  <si>
    <t>MEAN WIND SPEED KM/HR</t>
  </si>
  <si>
    <t>mm RAINFALL IN 24h</t>
  </si>
  <si>
    <t xml:space="preserve"> E</t>
  </si>
  <si>
    <t xml:space="preserve"> SSE</t>
  </si>
  <si>
    <t>station</t>
  </si>
  <si>
    <t>NANT GWYNANT</t>
  </si>
  <si>
    <t>100m</t>
  </si>
  <si>
    <t>grid reference</t>
  </si>
  <si>
    <t>SH 653 541</t>
  </si>
  <si>
    <t>wind from</t>
  </si>
  <si>
    <t>air temp</t>
  </si>
  <si>
    <t>water temp</t>
  </si>
  <si>
    <t>mean wind speed</t>
  </si>
  <si>
    <t>rainfall</t>
  </si>
  <si>
    <t>DIRECTION</t>
  </si>
  <si>
    <t>degrees C</t>
  </si>
  <si>
    <t>km/hour</t>
  </si>
  <si>
    <t>mm in 24 hours</t>
  </si>
  <si>
    <t>6.,1</t>
  </si>
  <si>
    <t>7,2</t>
  </si>
  <si>
    <t>7,3</t>
  </si>
  <si>
    <t>7,4</t>
  </si>
  <si>
    <t xml:space="preserve"> SSW</t>
  </si>
  <si>
    <t>WATERFALL</t>
  </si>
  <si>
    <t>165M</t>
  </si>
  <si>
    <t>SH 578 593</t>
  </si>
  <si>
    <t>ONLY RAINFALL DATA</t>
  </si>
  <si>
    <t>STATION UNMANNED</t>
  </si>
  <si>
    <t>VAR</t>
  </si>
  <si>
    <t>OBSERVATIONS AT LLYN PADARN</t>
  </si>
  <si>
    <t>INSTEAD OF WATERFALL</t>
  </si>
  <si>
    <t>GRID REF 584 605</t>
  </si>
  <si>
    <t>ALTITUDE 102M</t>
  </si>
  <si>
    <t>CEUNANT BACH</t>
  </si>
  <si>
    <t>225m</t>
  </si>
  <si>
    <t>SH 579 585</t>
  </si>
  <si>
    <t>STATION NOT OCCUPIED</t>
  </si>
  <si>
    <t xml:space="preserve"> S</t>
  </si>
  <si>
    <t>no data after 3rd April</t>
  </si>
  <si>
    <t>STATION NOT OCCUPIED FROM THE 3RD</t>
  </si>
  <si>
    <t>NO READINGS ON 17TH</t>
  </si>
  <si>
    <t>NO READING</t>
  </si>
  <si>
    <t>hafodty newydd</t>
  </si>
  <si>
    <t>265m</t>
  </si>
  <si>
    <t>SH 589 575</t>
  </si>
  <si>
    <t xml:space="preserve">NW </t>
  </si>
  <si>
    <t xml:space="preserve"> SE</t>
  </si>
  <si>
    <t>halfway house</t>
  </si>
  <si>
    <t>500m</t>
  </si>
  <si>
    <t>SH 598 568</t>
  </si>
  <si>
    <t>no data</t>
  </si>
  <si>
    <t>station not occupied from 3rd</t>
  </si>
  <si>
    <t>llyn du'r arddu</t>
  </si>
  <si>
    <t>SH 600 558</t>
  </si>
  <si>
    <t>no data collected at this station in 1979</t>
  </si>
  <si>
    <t>unable to reach station during whole field course because of snow</t>
  </si>
  <si>
    <t>gauge blown over</t>
  </si>
  <si>
    <t>measurements made at Clogwyn</t>
  </si>
  <si>
    <t>altitude 580m</t>
  </si>
  <si>
    <t>grid reference SH 559557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</si>
</sst>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4C09]hh:mm;@"/>
    <numFmt numFmtId="165" formatCode="0.0"/>
  </numFmts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/>
    <xf numFmtId="15" fontId="0" fillId="0" borderId="0" xfId="0" applyNumberFormat="1"/>
    <xf numFmtId="20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5" fontId="7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 vertical="center" wrapText="1"/>
    </xf>
    <xf numFmtId="0" fontId="6" fillId="0" borderId="0" xfId="0" applyFont="1" applyAlignment="1">
      <alignment horizontal="center"/>
    </xf>
    <xf numFmtId="165" fontId="1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quotePrefix="1" applyAlignment="1">
      <alignment horizontal="center"/>
    </xf>
    <xf numFmtId="0" fontId="1" fillId="0" borderId="0" xfId="0" applyFont="1" applyAlignment="1">
      <alignment horizontal="center"/>
    </xf>
    <xf numFmtId="165" fontId="0" fillId="0" borderId="0" xfId="0" applyNumberFormat="1"/>
    <xf numFmtId="165" fontId="3" fillId="0" borderId="0" xfId="0" applyNumberFormat="1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165" fontId="3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wrapText="1"/>
    </xf>
    <xf numFmtId="165" fontId="8" fillId="0" borderId="0" xfId="0" applyNumberFormat="1" applyFont="1" applyAlignment="1">
      <alignment horizontal="center" wrapText="1"/>
    </xf>
    <xf numFmtId="165" fontId="0" fillId="0" borderId="0" xfId="0" applyNumberFormat="1" applyAlignment="1">
      <alignment horizontal="center" vertical="center"/>
    </xf>
    <xf numFmtId="165" fontId="6" fillId="0" borderId="0" xfId="0" applyNumberFormat="1" applyFont="1" applyAlignment="1">
      <alignment horizontal="center"/>
    </xf>
    <xf numFmtId="0" fontId="8" fillId="0" borderId="0" xfId="0" applyFont="1"/>
    <xf numFmtId="0" fontId="7" fillId="0" borderId="0" xfId="0" applyFont="1" applyAlignment="1">
      <alignment horizontal="center" vertical="center"/>
    </xf>
    <xf numFmtId="0" fontId="7" fillId="0" borderId="0" xfId="0" quotePrefix="1" applyFont="1" applyAlignment="1">
      <alignment horizontal="center"/>
    </xf>
    <xf numFmtId="165" fontId="8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" fontId="2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165" fontId="9" fillId="0" borderId="0" xfId="0" applyNumberFormat="1" applyFont="1" applyAlignment="1">
      <alignment horizontal="center"/>
    </xf>
    <xf numFmtId="0" fontId="0" fillId="0" borderId="0" xfId="0" applyAlignment="1">
      <alignment horizontal="center" vertical="top" wrapText="1"/>
    </xf>
    <xf numFmtId="15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7" fillId="0" borderId="0" xfId="0" applyFont="1"/>
    <xf numFmtId="16" fontId="0" fillId="0" borderId="0" xfId="0" applyNumberFormat="1"/>
    <xf numFmtId="2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A86B07-7FFE-44D0-BF92-FFC2E0D48FDF}">
  <dimension ref="A2:M1189"/>
  <sheetViews>
    <sheetView workbookViewId="0">
      <selection activeCell="M14" sqref="M14"/>
    </sheetView>
  </sheetViews>
  <sheetFormatPr defaultRowHeight="14.4" x14ac:dyDescent="0.3"/>
  <cols>
    <col min="1" max="1" width="9.33203125" customWidth="1"/>
    <col min="2" max="2" width="11.44140625" customWidth="1"/>
    <col min="3" max="3" width="10.6640625" customWidth="1"/>
    <col min="5" max="5" width="12" customWidth="1"/>
    <col min="6" max="7" width="12.5546875" customWidth="1"/>
    <col min="8" max="8" width="12.44140625" style="22" customWidth="1"/>
  </cols>
  <sheetData>
    <row r="2" spans="1:10" x14ac:dyDescent="0.3">
      <c r="A2" t="s">
        <v>7</v>
      </c>
      <c r="B2" t="s">
        <v>8</v>
      </c>
      <c r="C2" t="s">
        <v>9</v>
      </c>
      <c r="D2" t="s">
        <v>10</v>
      </c>
      <c r="E2" t="s">
        <v>11</v>
      </c>
      <c r="G2" t="s">
        <v>12</v>
      </c>
    </row>
    <row r="3" spans="1:10" ht="15.6" x14ac:dyDescent="0.3">
      <c r="C3" s="7"/>
      <c r="D3" s="7"/>
    </row>
    <row r="4" spans="1:10" ht="18" x14ac:dyDescent="0.35">
      <c r="D4" s="1" t="s">
        <v>4</v>
      </c>
      <c r="E4" s="3" t="s">
        <v>4</v>
      </c>
      <c r="F4" s="3" t="s">
        <v>4</v>
      </c>
      <c r="G4" s="3" t="s">
        <v>4</v>
      </c>
      <c r="H4" s="23" t="s">
        <v>4</v>
      </c>
    </row>
    <row r="5" spans="1:10" ht="15" customHeight="1" x14ac:dyDescent="0.3">
      <c r="A5" s="28" t="s">
        <v>0</v>
      </c>
      <c r="B5" t="s">
        <v>1</v>
      </c>
      <c r="C5" s="28" t="s">
        <v>2</v>
      </c>
      <c r="D5" s="28" t="s">
        <v>3</v>
      </c>
      <c r="E5" s="26" t="s">
        <v>13</v>
      </c>
      <c r="F5" s="26" t="s">
        <v>14</v>
      </c>
      <c r="G5" s="26" t="s">
        <v>43</v>
      </c>
      <c r="H5" s="27" t="s">
        <v>16</v>
      </c>
      <c r="J5" t="s">
        <v>39</v>
      </c>
    </row>
    <row r="6" spans="1:10" ht="15" customHeight="1" x14ac:dyDescent="0.3">
      <c r="A6" s="28"/>
      <c r="C6" s="28"/>
      <c r="D6" s="28"/>
      <c r="E6" s="29"/>
      <c r="F6" s="29"/>
      <c r="G6" s="26"/>
      <c r="H6" s="27"/>
    </row>
    <row r="7" spans="1:10" ht="18" x14ac:dyDescent="0.35">
      <c r="A7" s="1">
        <v>1969</v>
      </c>
      <c r="B7">
        <v>79</v>
      </c>
      <c r="C7" s="8">
        <v>25282</v>
      </c>
      <c r="D7" s="9">
        <v>0.58333333333333337</v>
      </c>
      <c r="E7" s="11">
        <v>7</v>
      </c>
      <c r="F7" s="4">
        <v>5.6</v>
      </c>
      <c r="G7" s="4">
        <v>2</v>
      </c>
      <c r="H7" s="11">
        <v>0</v>
      </c>
      <c r="J7" t="s">
        <v>18</v>
      </c>
    </row>
    <row r="8" spans="1:10" x14ac:dyDescent="0.3">
      <c r="A8">
        <v>1969</v>
      </c>
      <c r="B8">
        <v>79</v>
      </c>
      <c r="C8" s="8">
        <v>25282</v>
      </c>
      <c r="D8" s="9">
        <v>0.60416666666666663</v>
      </c>
      <c r="E8" s="11">
        <v>7.5</v>
      </c>
      <c r="F8" s="4">
        <v>5.6</v>
      </c>
      <c r="G8" s="4">
        <v>0</v>
      </c>
      <c r="H8" s="11"/>
    </row>
    <row r="9" spans="1:10" x14ac:dyDescent="0.3">
      <c r="A9">
        <v>1969</v>
      </c>
      <c r="B9">
        <v>79</v>
      </c>
      <c r="C9" s="8">
        <v>25282</v>
      </c>
      <c r="D9" s="9">
        <v>0.625</v>
      </c>
      <c r="E9" s="11">
        <v>9</v>
      </c>
      <c r="F9" s="4">
        <v>5.8</v>
      </c>
      <c r="G9" s="4">
        <v>0</v>
      </c>
      <c r="H9" s="11"/>
    </row>
    <row r="10" spans="1:10" x14ac:dyDescent="0.3">
      <c r="A10">
        <v>1969</v>
      </c>
      <c r="B10">
        <v>80</v>
      </c>
      <c r="C10" s="8">
        <v>25283</v>
      </c>
      <c r="D10" s="9">
        <v>0.52083333333333337</v>
      </c>
      <c r="E10" s="11">
        <v>5</v>
      </c>
      <c r="F10" s="4">
        <v>4.2</v>
      </c>
      <c r="G10" s="4">
        <v>11</v>
      </c>
      <c r="H10" s="11">
        <v>0</v>
      </c>
      <c r="J10" t="s">
        <v>22</v>
      </c>
    </row>
    <row r="11" spans="1:10" x14ac:dyDescent="0.3">
      <c r="A11">
        <v>1969</v>
      </c>
      <c r="B11">
        <v>80</v>
      </c>
      <c r="C11" s="8">
        <v>25283</v>
      </c>
      <c r="D11" s="9">
        <v>0.54166666666666663</v>
      </c>
      <c r="E11" s="11">
        <v>5</v>
      </c>
      <c r="F11" s="4">
        <v>4.3</v>
      </c>
      <c r="G11" s="4">
        <v>15</v>
      </c>
      <c r="H11" s="11"/>
      <c r="J11" t="s">
        <v>22</v>
      </c>
    </row>
    <row r="12" spans="1:10" x14ac:dyDescent="0.3">
      <c r="A12">
        <v>1969</v>
      </c>
      <c r="B12">
        <v>80</v>
      </c>
      <c r="C12" s="8">
        <v>25283</v>
      </c>
      <c r="D12" s="9">
        <v>0.5625</v>
      </c>
      <c r="E12" s="11">
        <v>4.5</v>
      </c>
      <c r="F12" s="4">
        <v>4.4000000000000004</v>
      </c>
      <c r="G12" s="4">
        <v>12</v>
      </c>
      <c r="H12" s="11"/>
      <c r="J12" t="s">
        <v>22</v>
      </c>
    </row>
    <row r="13" spans="1:10" x14ac:dyDescent="0.3">
      <c r="A13">
        <v>1969</v>
      </c>
      <c r="B13">
        <v>81</v>
      </c>
      <c r="C13" s="8">
        <v>25284</v>
      </c>
      <c r="D13" s="9">
        <v>0.5625</v>
      </c>
      <c r="E13" s="11">
        <v>4</v>
      </c>
      <c r="F13" s="4">
        <v>3.9</v>
      </c>
      <c r="G13" s="4">
        <v>8</v>
      </c>
      <c r="H13" s="11">
        <v>0</v>
      </c>
      <c r="J13" t="s">
        <v>18</v>
      </c>
    </row>
    <row r="14" spans="1:10" x14ac:dyDescent="0.3">
      <c r="A14">
        <v>1969</v>
      </c>
      <c r="B14">
        <v>81</v>
      </c>
      <c r="C14" s="8">
        <v>25284</v>
      </c>
      <c r="D14" s="9">
        <v>0.58333333333333337</v>
      </c>
      <c r="E14" s="11">
        <v>7.5</v>
      </c>
      <c r="F14" s="4">
        <v>4.5</v>
      </c>
      <c r="G14" s="4">
        <v>20</v>
      </c>
      <c r="H14" s="11"/>
      <c r="J14" t="s">
        <v>18</v>
      </c>
    </row>
    <row r="15" spans="1:10" x14ac:dyDescent="0.3">
      <c r="A15">
        <v>1969</v>
      </c>
      <c r="B15">
        <v>81</v>
      </c>
      <c r="C15" s="8">
        <v>25284</v>
      </c>
      <c r="D15" s="9">
        <v>0.60416666666666696</v>
      </c>
      <c r="E15" s="11">
        <v>7</v>
      </c>
      <c r="F15" s="4">
        <v>4.95</v>
      </c>
      <c r="G15" s="4">
        <v>12</v>
      </c>
      <c r="H15" s="11"/>
      <c r="J15" t="s">
        <v>18</v>
      </c>
    </row>
    <row r="16" spans="1:10" x14ac:dyDescent="0.3">
      <c r="A16">
        <v>1969</v>
      </c>
      <c r="B16">
        <v>81</v>
      </c>
      <c r="C16" s="8">
        <v>25284</v>
      </c>
      <c r="D16" s="9">
        <v>0.625</v>
      </c>
      <c r="E16" s="11">
        <v>5.5</v>
      </c>
      <c r="F16" s="4">
        <v>5.0999999999999996</v>
      </c>
      <c r="G16" s="4">
        <v>27</v>
      </c>
      <c r="H16" s="11"/>
      <c r="J16" t="s">
        <v>18</v>
      </c>
    </row>
    <row r="17" spans="1:10" x14ac:dyDescent="0.3">
      <c r="A17">
        <v>1969</v>
      </c>
      <c r="B17">
        <v>82</v>
      </c>
      <c r="C17" s="8">
        <v>25285</v>
      </c>
      <c r="D17" s="9">
        <v>0.52083333333333337</v>
      </c>
      <c r="E17" s="11">
        <v>6.5</v>
      </c>
      <c r="F17" s="4">
        <v>3.1</v>
      </c>
      <c r="G17" s="4">
        <v>10</v>
      </c>
      <c r="H17" s="11">
        <v>0</v>
      </c>
      <c r="J17" t="s">
        <v>18</v>
      </c>
    </row>
    <row r="18" spans="1:10" x14ac:dyDescent="0.3">
      <c r="A18">
        <v>1969</v>
      </c>
      <c r="B18">
        <v>82</v>
      </c>
      <c r="C18" s="8">
        <v>25285</v>
      </c>
      <c r="D18" s="9">
        <v>0.54166666666666663</v>
      </c>
      <c r="E18" s="11">
        <v>5.8</v>
      </c>
      <c r="F18" s="4">
        <v>3.7</v>
      </c>
      <c r="G18" s="4">
        <v>9</v>
      </c>
      <c r="H18" s="11"/>
      <c r="J18" t="s">
        <v>18</v>
      </c>
    </row>
    <row r="19" spans="1:10" x14ac:dyDescent="0.3">
      <c r="A19">
        <v>1969</v>
      </c>
      <c r="B19">
        <v>82</v>
      </c>
      <c r="C19" s="8">
        <v>25285</v>
      </c>
      <c r="D19" s="9">
        <v>0.5625</v>
      </c>
      <c r="E19" s="11">
        <v>6</v>
      </c>
      <c r="F19" s="4">
        <v>4.0999999999999996</v>
      </c>
      <c r="G19" s="4">
        <v>8</v>
      </c>
      <c r="H19" s="11"/>
      <c r="J19" t="s">
        <v>18</v>
      </c>
    </row>
    <row r="20" spans="1:10" x14ac:dyDescent="0.3">
      <c r="A20">
        <v>1969</v>
      </c>
      <c r="B20">
        <v>83</v>
      </c>
      <c r="C20" s="8">
        <v>25286</v>
      </c>
      <c r="D20" s="9">
        <v>0.52083333333333337</v>
      </c>
      <c r="E20" s="11">
        <v>4.5999999999999996</v>
      </c>
      <c r="F20" s="4">
        <v>3.5</v>
      </c>
      <c r="G20" s="4">
        <v>10</v>
      </c>
      <c r="H20" s="11">
        <v>0</v>
      </c>
      <c r="J20" t="s">
        <v>22</v>
      </c>
    </row>
    <row r="21" spans="1:10" x14ac:dyDescent="0.3">
      <c r="A21">
        <v>1969</v>
      </c>
      <c r="B21">
        <v>83</v>
      </c>
      <c r="C21" s="8">
        <v>25286</v>
      </c>
      <c r="D21" s="9">
        <v>0.54166666666666663</v>
      </c>
      <c r="E21" s="11">
        <v>4.5999999999999996</v>
      </c>
      <c r="F21" s="4">
        <v>3.7</v>
      </c>
      <c r="G21" s="4">
        <v>10</v>
      </c>
      <c r="H21" s="11"/>
      <c r="J21" t="s">
        <v>24</v>
      </c>
    </row>
    <row r="22" spans="1:10" x14ac:dyDescent="0.3">
      <c r="A22">
        <v>1969</v>
      </c>
      <c r="B22">
        <v>83</v>
      </c>
      <c r="C22" s="8">
        <v>25286</v>
      </c>
      <c r="D22" s="9">
        <v>0.5625</v>
      </c>
      <c r="E22" s="11">
        <v>4.4000000000000004</v>
      </c>
      <c r="F22" s="4">
        <v>3.8</v>
      </c>
      <c r="G22" s="4">
        <v>3</v>
      </c>
      <c r="H22" s="11"/>
      <c r="J22" t="s">
        <v>24</v>
      </c>
    </row>
    <row r="23" spans="1:10" x14ac:dyDescent="0.3">
      <c r="A23">
        <v>1969</v>
      </c>
      <c r="B23">
        <v>83</v>
      </c>
      <c r="C23" s="8">
        <v>25286</v>
      </c>
      <c r="D23" s="9">
        <v>0.58333333333333337</v>
      </c>
      <c r="E23" s="11">
        <v>4.75</v>
      </c>
      <c r="F23" s="4">
        <v>3.9</v>
      </c>
      <c r="G23" s="4">
        <v>10</v>
      </c>
      <c r="H23" s="11"/>
      <c r="J23" t="s">
        <v>28</v>
      </c>
    </row>
    <row r="24" spans="1:10" x14ac:dyDescent="0.3">
      <c r="A24">
        <v>1969</v>
      </c>
      <c r="B24">
        <v>83</v>
      </c>
      <c r="C24" s="8">
        <v>25286</v>
      </c>
      <c r="D24" s="9">
        <v>0.60416666666666663</v>
      </c>
      <c r="E24" s="11">
        <v>4.75</v>
      </c>
      <c r="F24" s="4">
        <v>3.9</v>
      </c>
      <c r="G24" s="4">
        <v>12</v>
      </c>
      <c r="H24" s="11"/>
      <c r="J24" t="s">
        <v>26</v>
      </c>
    </row>
    <row r="25" spans="1:10" x14ac:dyDescent="0.3">
      <c r="A25">
        <v>1969</v>
      </c>
      <c r="B25">
        <v>84</v>
      </c>
      <c r="C25" s="8">
        <v>25287</v>
      </c>
      <c r="D25" s="9">
        <v>0.5</v>
      </c>
      <c r="E25" s="11">
        <v>4.2</v>
      </c>
      <c r="F25" s="4">
        <v>2.7</v>
      </c>
      <c r="G25" s="4">
        <v>10</v>
      </c>
      <c r="H25" s="11">
        <v>0</v>
      </c>
      <c r="J25" t="s">
        <v>18</v>
      </c>
    </row>
    <row r="26" spans="1:10" x14ac:dyDescent="0.3">
      <c r="A26">
        <v>1969</v>
      </c>
      <c r="B26">
        <v>84</v>
      </c>
      <c r="C26" s="8">
        <v>25287</v>
      </c>
      <c r="D26" s="9">
        <v>0.52083333333333337</v>
      </c>
      <c r="E26" s="11">
        <v>4.0999999999999996</v>
      </c>
      <c r="F26" s="4">
        <v>2.9</v>
      </c>
      <c r="G26" s="4">
        <v>13</v>
      </c>
      <c r="H26" s="11"/>
      <c r="J26" t="s">
        <v>18</v>
      </c>
    </row>
    <row r="27" spans="1:10" x14ac:dyDescent="0.3">
      <c r="A27">
        <v>1969</v>
      </c>
      <c r="B27">
        <v>84</v>
      </c>
      <c r="C27" s="8">
        <v>25287</v>
      </c>
      <c r="D27" s="9">
        <v>0.54166666666666663</v>
      </c>
      <c r="E27" s="11">
        <v>3.5</v>
      </c>
      <c r="F27" s="4">
        <v>3</v>
      </c>
      <c r="G27" s="4">
        <v>9</v>
      </c>
      <c r="H27" s="11"/>
      <c r="J27" t="s">
        <v>24</v>
      </c>
    </row>
    <row r="28" spans="1:10" x14ac:dyDescent="0.3">
      <c r="A28">
        <v>1969</v>
      </c>
      <c r="B28">
        <v>84</v>
      </c>
      <c r="C28" s="8">
        <v>25287</v>
      </c>
      <c r="D28" s="9">
        <v>0.5625</v>
      </c>
      <c r="E28" s="11">
        <v>4.3</v>
      </c>
      <c r="F28" s="4">
        <v>3.2</v>
      </c>
      <c r="G28" s="4">
        <v>12</v>
      </c>
      <c r="H28" s="11"/>
      <c r="J28" t="s">
        <v>18</v>
      </c>
    </row>
    <row r="29" spans="1:10" x14ac:dyDescent="0.3">
      <c r="A29">
        <v>1969</v>
      </c>
      <c r="B29">
        <v>85</v>
      </c>
      <c r="C29" s="8">
        <v>25288</v>
      </c>
      <c r="D29" s="9">
        <v>0.5625</v>
      </c>
      <c r="E29" s="11">
        <v>4</v>
      </c>
      <c r="F29" s="4">
        <v>3.6</v>
      </c>
      <c r="G29" s="4">
        <v>10</v>
      </c>
      <c r="H29" s="11">
        <v>0</v>
      </c>
      <c r="J29" t="s">
        <v>18</v>
      </c>
    </row>
    <row r="30" spans="1:10" x14ac:dyDescent="0.3">
      <c r="A30">
        <v>1969</v>
      </c>
      <c r="B30">
        <v>85</v>
      </c>
      <c r="C30" s="8">
        <v>25288</v>
      </c>
      <c r="D30" s="9">
        <v>0.58333333333333337</v>
      </c>
      <c r="E30" s="11">
        <v>4</v>
      </c>
      <c r="F30" s="4">
        <v>3.7</v>
      </c>
      <c r="G30" s="4">
        <v>10</v>
      </c>
      <c r="H30" s="11"/>
      <c r="J30" t="s">
        <v>18</v>
      </c>
    </row>
    <row r="31" spans="1:10" x14ac:dyDescent="0.3">
      <c r="A31">
        <v>1969</v>
      </c>
      <c r="B31">
        <v>85</v>
      </c>
      <c r="C31" s="8">
        <v>25288</v>
      </c>
      <c r="D31" s="9">
        <v>0.60416666666666696</v>
      </c>
      <c r="E31" s="11">
        <v>3</v>
      </c>
      <c r="F31" s="4">
        <v>3.8</v>
      </c>
      <c r="G31" s="4">
        <v>12</v>
      </c>
      <c r="H31" s="11"/>
      <c r="J31" t="s">
        <v>18</v>
      </c>
    </row>
    <row r="32" spans="1:10" x14ac:dyDescent="0.3">
      <c r="A32">
        <v>1969</v>
      </c>
      <c r="B32">
        <v>85</v>
      </c>
      <c r="C32" s="8">
        <v>25288</v>
      </c>
      <c r="D32" s="9">
        <v>0.625</v>
      </c>
      <c r="E32" s="11">
        <v>3</v>
      </c>
      <c r="F32" s="4">
        <v>3.8</v>
      </c>
      <c r="G32" s="4">
        <v>8</v>
      </c>
      <c r="H32" s="11"/>
      <c r="J32" t="s">
        <v>18</v>
      </c>
    </row>
    <row r="33" spans="1:10" x14ac:dyDescent="0.3">
      <c r="A33">
        <v>1969</v>
      </c>
      <c r="B33">
        <v>86</v>
      </c>
      <c r="C33" s="8">
        <v>25289</v>
      </c>
      <c r="D33" s="9">
        <v>0.52083333333333337</v>
      </c>
      <c r="E33" s="11">
        <v>4</v>
      </c>
      <c r="F33" s="4">
        <v>2.6</v>
      </c>
      <c r="G33" s="4">
        <v>5</v>
      </c>
      <c r="H33" s="11">
        <v>0</v>
      </c>
      <c r="J33" t="s">
        <v>18</v>
      </c>
    </row>
    <row r="34" spans="1:10" x14ac:dyDescent="0.3">
      <c r="A34">
        <v>1969</v>
      </c>
      <c r="B34">
        <v>86</v>
      </c>
      <c r="C34" s="8">
        <v>25289</v>
      </c>
      <c r="D34" s="9">
        <v>0.54166666666666663</v>
      </c>
      <c r="E34" s="11">
        <v>4</v>
      </c>
      <c r="F34" s="4">
        <v>3.2</v>
      </c>
      <c r="G34" s="4">
        <v>8</v>
      </c>
      <c r="H34" s="11"/>
      <c r="J34" t="s">
        <v>18</v>
      </c>
    </row>
    <row r="35" spans="1:10" x14ac:dyDescent="0.3">
      <c r="A35">
        <v>1969</v>
      </c>
      <c r="B35">
        <v>86</v>
      </c>
      <c r="C35" s="8">
        <v>25289</v>
      </c>
      <c r="D35" s="9">
        <v>0.5625</v>
      </c>
      <c r="E35" s="11">
        <v>4</v>
      </c>
      <c r="F35" s="4">
        <v>3.6</v>
      </c>
      <c r="G35" s="4">
        <v>10</v>
      </c>
      <c r="H35" s="11"/>
      <c r="J35" t="s">
        <v>18</v>
      </c>
    </row>
    <row r="36" spans="1:10" ht="21" x14ac:dyDescent="0.4">
      <c r="A36" s="2">
        <v>1970</v>
      </c>
      <c r="B36">
        <v>98</v>
      </c>
      <c r="C36" s="8">
        <v>25666</v>
      </c>
      <c r="D36" s="9">
        <v>0.54166666666666663</v>
      </c>
      <c r="E36" s="11">
        <v>2.5</v>
      </c>
      <c r="F36" s="4">
        <v>5.6</v>
      </c>
      <c r="G36" s="4">
        <v>10</v>
      </c>
      <c r="H36" s="11">
        <v>0</v>
      </c>
      <c r="J36" t="s">
        <v>24</v>
      </c>
    </row>
    <row r="37" spans="1:10" x14ac:dyDescent="0.3">
      <c r="A37">
        <v>1970</v>
      </c>
      <c r="B37">
        <v>98</v>
      </c>
      <c r="C37" s="8">
        <v>25666</v>
      </c>
      <c r="D37" s="9">
        <v>0.5625</v>
      </c>
      <c r="E37" s="11">
        <v>5</v>
      </c>
      <c r="F37" s="4">
        <v>6.1</v>
      </c>
      <c r="G37" s="4">
        <v>1</v>
      </c>
      <c r="H37" s="11"/>
      <c r="J37" t="s">
        <v>34</v>
      </c>
    </row>
    <row r="38" spans="1:10" x14ac:dyDescent="0.3">
      <c r="A38">
        <v>1970</v>
      </c>
      <c r="B38">
        <v>98</v>
      </c>
      <c r="C38" s="8">
        <v>25666</v>
      </c>
      <c r="D38" s="9">
        <v>0.58333333333333304</v>
      </c>
      <c r="E38" s="11">
        <v>5</v>
      </c>
      <c r="F38" s="4">
        <v>6.4</v>
      </c>
      <c r="G38" s="4">
        <v>7</v>
      </c>
      <c r="H38" s="11"/>
      <c r="J38" t="s">
        <v>34</v>
      </c>
    </row>
    <row r="39" spans="1:10" x14ac:dyDescent="0.3">
      <c r="A39">
        <v>1970</v>
      </c>
      <c r="B39">
        <v>98</v>
      </c>
      <c r="C39" s="8">
        <v>25666</v>
      </c>
      <c r="D39" s="9">
        <v>0.60416666666666696</v>
      </c>
      <c r="E39" s="11">
        <v>6</v>
      </c>
      <c r="F39" s="4">
        <v>6.8</v>
      </c>
      <c r="G39" s="4">
        <v>8</v>
      </c>
      <c r="H39" s="11"/>
      <c r="J39" t="s">
        <v>28</v>
      </c>
    </row>
    <row r="40" spans="1:10" x14ac:dyDescent="0.3">
      <c r="A40">
        <v>1970</v>
      </c>
      <c r="B40">
        <v>98</v>
      </c>
      <c r="C40" s="8">
        <v>25666</v>
      </c>
      <c r="D40" s="9">
        <v>0.625</v>
      </c>
      <c r="E40" s="11">
        <v>6</v>
      </c>
      <c r="F40" s="4">
        <v>6.9</v>
      </c>
      <c r="G40" s="4">
        <v>12</v>
      </c>
      <c r="H40" s="11"/>
      <c r="J40" t="s">
        <v>26</v>
      </c>
    </row>
    <row r="41" spans="1:10" x14ac:dyDescent="0.3">
      <c r="A41">
        <v>1970</v>
      </c>
      <c r="B41">
        <v>99</v>
      </c>
      <c r="C41" s="8">
        <v>25667</v>
      </c>
      <c r="D41" s="9">
        <v>0.5</v>
      </c>
      <c r="E41" s="11">
        <v>1.9</v>
      </c>
      <c r="F41" s="4">
        <v>3.85</v>
      </c>
      <c r="G41" s="4">
        <v>5</v>
      </c>
      <c r="H41" s="11">
        <v>0</v>
      </c>
      <c r="J41" t="s">
        <v>17</v>
      </c>
    </row>
    <row r="42" spans="1:10" x14ac:dyDescent="0.3">
      <c r="A42">
        <v>1970</v>
      </c>
      <c r="B42">
        <v>99</v>
      </c>
      <c r="C42" s="8">
        <v>25667</v>
      </c>
      <c r="D42" s="9">
        <v>0.52083333333333337</v>
      </c>
      <c r="E42" s="11">
        <v>2.9</v>
      </c>
      <c r="F42" s="4">
        <v>3.95</v>
      </c>
      <c r="G42" s="4">
        <v>4</v>
      </c>
      <c r="H42" s="11"/>
      <c r="J42" t="s">
        <v>18</v>
      </c>
    </row>
    <row r="43" spans="1:10" x14ac:dyDescent="0.3">
      <c r="A43">
        <v>1970</v>
      </c>
      <c r="B43">
        <v>99</v>
      </c>
      <c r="C43" s="8">
        <v>25667</v>
      </c>
      <c r="D43" s="9">
        <v>0.54166666666666696</v>
      </c>
      <c r="E43" s="11">
        <v>4</v>
      </c>
      <c r="F43" s="4">
        <v>4.2</v>
      </c>
      <c r="G43" s="4">
        <v>7</v>
      </c>
      <c r="H43" s="11"/>
      <c r="J43" t="s">
        <v>28</v>
      </c>
    </row>
    <row r="44" spans="1:10" x14ac:dyDescent="0.3">
      <c r="A44">
        <v>1970</v>
      </c>
      <c r="B44">
        <v>100</v>
      </c>
      <c r="C44" s="8">
        <v>25668</v>
      </c>
      <c r="D44" s="9">
        <v>0.54166666666666663</v>
      </c>
      <c r="E44" s="11">
        <v>7.1</v>
      </c>
      <c r="F44" s="4">
        <v>5.3</v>
      </c>
      <c r="G44" s="4">
        <v>1</v>
      </c>
      <c r="H44" s="11">
        <v>0</v>
      </c>
      <c r="J44" t="s">
        <v>28</v>
      </c>
    </row>
    <row r="45" spans="1:10" x14ac:dyDescent="0.3">
      <c r="A45">
        <v>1970</v>
      </c>
      <c r="B45">
        <v>100</v>
      </c>
      <c r="C45" s="8">
        <v>25668</v>
      </c>
      <c r="D45" s="9">
        <v>0.5625</v>
      </c>
      <c r="E45" s="11">
        <v>4.5999999999999996</v>
      </c>
      <c r="F45" s="4">
        <v>5.3</v>
      </c>
      <c r="G45" s="4">
        <v>12</v>
      </c>
      <c r="H45" s="11"/>
      <c r="J45" t="s">
        <v>28</v>
      </c>
    </row>
    <row r="46" spans="1:10" x14ac:dyDescent="0.3">
      <c r="A46">
        <v>1970</v>
      </c>
      <c r="B46">
        <v>100</v>
      </c>
      <c r="C46" s="8">
        <v>25668</v>
      </c>
      <c r="D46" s="9">
        <v>0.58333333333333304</v>
      </c>
      <c r="E46" s="11">
        <v>4.2</v>
      </c>
      <c r="F46" s="4">
        <v>5.6</v>
      </c>
      <c r="G46" s="4">
        <v>5</v>
      </c>
      <c r="H46" s="11"/>
      <c r="J46" t="s">
        <v>21</v>
      </c>
    </row>
    <row r="47" spans="1:10" x14ac:dyDescent="0.3">
      <c r="A47">
        <v>1970</v>
      </c>
      <c r="B47">
        <v>100</v>
      </c>
      <c r="C47" s="8">
        <v>25668</v>
      </c>
      <c r="D47" s="9">
        <v>0.60416666666666696</v>
      </c>
      <c r="E47" s="11">
        <v>4</v>
      </c>
      <c r="F47" s="4">
        <v>5.6</v>
      </c>
      <c r="G47" s="4">
        <v>5</v>
      </c>
      <c r="H47" s="11"/>
      <c r="J47" t="s">
        <v>18</v>
      </c>
    </row>
    <row r="48" spans="1:10" x14ac:dyDescent="0.3">
      <c r="A48">
        <v>1970</v>
      </c>
      <c r="B48">
        <v>101</v>
      </c>
      <c r="C48" s="8">
        <v>25669</v>
      </c>
      <c r="D48" s="9">
        <v>0.47916666666666669</v>
      </c>
      <c r="E48" s="11">
        <v>5.6</v>
      </c>
      <c r="F48" s="4">
        <v>5.7</v>
      </c>
      <c r="G48" s="4">
        <v>2</v>
      </c>
      <c r="H48" s="11">
        <v>0</v>
      </c>
      <c r="J48" t="s">
        <v>21</v>
      </c>
    </row>
    <row r="49" spans="1:10" x14ac:dyDescent="0.3">
      <c r="A49">
        <v>1970</v>
      </c>
      <c r="B49">
        <v>101</v>
      </c>
      <c r="C49" s="8">
        <v>25669</v>
      </c>
      <c r="D49" s="9">
        <v>0.5</v>
      </c>
      <c r="E49" s="11">
        <v>6.8</v>
      </c>
      <c r="F49" s="4">
        <v>6</v>
      </c>
      <c r="G49" s="4">
        <v>2</v>
      </c>
      <c r="H49" s="11"/>
      <c r="J49" t="s">
        <v>21</v>
      </c>
    </row>
    <row r="50" spans="1:10" x14ac:dyDescent="0.3">
      <c r="A50">
        <v>1970</v>
      </c>
      <c r="B50">
        <v>101</v>
      </c>
      <c r="C50" s="8">
        <v>25669</v>
      </c>
      <c r="D50" s="9">
        <v>0.52083333333333337</v>
      </c>
      <c r="E50" s="11">
        <v>10.199999999999999</v>
      </c>
      <c r="F50" s="4">
        <v>6.1</v>
      </c>
      <c r="G50" s="4">
        <v>3</v>
      </c>
      <c r="H50" s="11"/>
      <c r="J50" t="s">
        <v>21</v>
      </c>
    </row>
    <row r="51" spans="1:10" x14ac:dyDescent="0.3">
      <c r="A51">
        <v>1970</v>
      </c>
      <c r="B51">
        <v>102</v>
      </c>
      <c r="C51" s="8">
        <v>25670</v>
      </c>
      <c r="D51" s="9">
        <v>0.54166666666666663</v>
      </c>
      <c r="E51" s="11">
        <v>2</v>
      </c>
      <c r="F51" s="4">
        <v>3.5</v>
      </c>
      <c r="G51" s="4">
        <v>20</v>
      </c>
      <c r="H51" s="11">
        <v>0</v>
      </c>
      <c r="J51" t="s">
        <v>21</v>
      </c>
    </row>
    <row r="52" spans="1:10" x14ac:dyDescent="0.3">
      <c r="A52">
        <v>1970</v>
      </c>
      <c r="B52">
        <v>103</v>
      </c>
      <c r="C52" s="8">
        <v>25671</v>
      </c>
      <c r="D52" s="9">
        <v>0.5</v>
      </c>
      <c r="E52" s="11">
        <v>7.5</v>
      </c>
      <c r="F52" s="4">
        <v>6.2</v>
      </c>
      <c r="G52" s="4">
        <v>2</v>
      </c>
      <c r="H52" s="11">
        <v>0</v>
      </c>
      <c r="J52" t="s">
        <v>18</v>
      </c>
    </row>
    <row r="53" spans="1:10" x14ac:dyDescent="0.3">
      <c r="A53">
        <v>1970</v>
      </c>
      <c r="B53">
        <v>103</v>
      </c>
      <c r="C53" s="8">
        <v>25671</v>
      </c>
      <c r="D53" s="9">
        <v>0.52083333333333337</v>
      </c>
      <c r="E53" s="11">
        <v>8.5</v>
      </c>
      <c r="F53" s="4">
        <v>6.9</v>
      </c>
      <c r="G53" s="4">
        <v>7</v>
      </c>
      <c r="H53" s="11"/>
      <c r="J53" t="s">
        <v>18</v>
      </c>
    </row>
    <row r="54" spans="1:10" x14ac:dyDescent="0.3">
      <c r="A54">
        <v>1970</v>
      </c>
      <c r="B54">
        <v>103</v>
      </c>
      <c r="C54" s="8">
        <v>25671</v>
      </c>
      <c r="D54" s="9">
        <v>0.54166666666666663</v>
      </c>
      <c r="E54" s="11">
        <v>7.5</v>
      </c>
      <c r="F54" s="4">
        <v>7.5</v>
      </c>
      <c r="G54" s="4">
        <v>5</v>
      </c>
      <c r="H54" s="11"/>
      <c r="J54" t="s">
        <v>18</v>
      </c>
    </row>
    <row r="55" spans="1:10" x14ac:dyDescent="0.3">
      <c r="A55">
        <v>1970</v>
      </c>
      <c r="B55">
        <v>104</v>
      </c>
      <c r="C55" s="8">
        <v>25672</v>
      </c>
      <c r="D55" s="9">
        <v>0.52083333333333337</v>
      </c>
      <c r="E55" s="11">
        <v>10.5</v>
      </c>
      <c r="F55" s="4">
        <v>7.2</v>
      </c>
      <c r="G55" s="4">
        <v>1</v>
      </c>
      <c r="H55" s="11">
        <v>0</v>
      </c>
      <c r="J55" t="s">
        <v>38</v>
      </c>
    </row>
    <row r="56" spans="1:10" x14ac:dyDescent="0.3">
      <c r="A56">
        <v>1970</v>
      </c>
      <c r="B56">
        <v>104</v>
      </c>
      <c r="C56" s="8">
        <v>25672</v>
      </c>
      <c r="D56" s="9">
        <v>0.54166666666666663</v>
      </c>
      <c r="E56" s="11">
        <v>9.25</v>
      </c>
      <c r="F56" s="4">
        <v>7.28</v>
      </c>
      <c r="G56" s="4">
        <v>3</v>
      </c>
      <c r="H56" s="11"/>
      <c r="J56" t="s">
        <v>19</v>
      </c>
    </row>
    <row r="57" spans="1:10" x14ac:dyDescent="0.3">
      <c r="A57">
        <v>1970</v>
      </c>
      <c r="B57">
        <v>104</v>
      </c>
      <c r="C57" s="8">
        <v>25672</v>
      </c>
      <c r="D57" s="9">
        <v>0.5625</v>
      </c>
      <c r="E57" s="11">
        <v>8.6999999999999993</v>
      </c>
      <c r="F57" s="4">
        <v>7.4</v>
      </c>
      <c r="G57" s="4">
        <v>10</v>
      </c>
      <c r="H57" s="11"/>
      <c r="J57" t="s">
        <v>22</v>
      </c>
    </row>
    <row r="58" spans="1:10" x14ac:dyDescent="0.3">
      <c r="A58">
        <v>1970</v>
      </c>
      <c r="B58">
        <v>104</v>
      </c>
      <c r="C58" s="8">
        <v>25672</v>
      </c>
      <c r="D58" s="9">
        <v>0.58333333333333304</v>
      </c>
      <c r="E58" s="11">
        <v>8.4</v>
      </c>
      <c r="F58" s="4">
        <v>7.4</v>
      </c>
      <c r="G58" s="4">
        <v>6</v>
      </c>
      <c r="H58" s="11"/>
      <c r="J58" t="s">
        <v>19</v>
      </c>
    </row>
    <row r="59" spans="1:10" x14ac:dyDescent="0.3">
      <c r="A59">
        <v>1970</v>
      </c>
      <c r="B59">
        <v>104</v>
      </c>
      <c r="C59" s="8">
        <v>25672</v>
      </c>
      <c r="D59" s="9">
        <v>0.60416666666666696</v>
      </c>
      <c r="E59" s="11">
        <v>9.1</v>
      </c>
      <c r="F59" s="4">
        <v>7.5</v>
      </c>
      <c r="G59" s="4">
        <v>6</v>
      </c>
      <c r="H59" s="11"/>
      <c r="J59" t="s">
        <v>19</v>
      </c>
    </row>
    <row r="60" spans="1:10" x14ac:dyDescent="0.3">
      <c r="A60">
        <v>1970</v>
      </c>
      <c r="B60">
        <v>105</v>
      </c>
      <c r="C60" s="8">
        <v>25673</v>
      </c>
      <c r="D60" s="9">
        <v>0.52083333333333337</v>
      </c>
      <c r="E60" s="11"/>
      <c r="F60" s="4"/>
      <c r="G60" s="4"/>
      <c r="H60" s="11">
        <v>0</v>
      </c>
    </row>
    <row r="61" spans="1:10" ht="21" x14ac:dyDescent="0.4">
      <c r="A61" s="2">
        <v>1971</v>
      </c>
      <c r="B61">
        <v>77</v>
      </c>
      <c r="C61" s="8">
        <v>26010</v>
      </c>
      <c r="D61" s="9">
        <v>0.52083333333333337</v>
      </c>
      <c r="E61" s="11">
        <v>7</v>
      </c>
      <c r="F61" s="4">
        <v>4.0999999999999996</v>
      </c>
      <c r="G61" s="4">
        <v>7</v>
      </c>
      <c r="H61" s="11">
        <v>17.779999999999998</v>
      </c>
      <c r="J61" t="s">
        <v>23</v>
      </c>
    </row>
    <row r="62" spans="1:10" x14ac:dyDescent="0.3">
      <c r="A62">
        <v>1971</v>
      </c>
      <c r="B62">
        <v>77</v>
      </c>
      <c r="C62" s="8">
        <v>26010</v>
      </c>
      <c r="D62" s="9">
        <v>0.54166666666666663</v>
      </c>
      <c r="E62" s="11">
        <v>7</v>
      </c>
      <c r="F62" s="4">
        <v>4</v>
      </c>
      <c r="G62" s="4">
        <v>10</v>
      </c>
      <c r="H62" s="11"/>
      <c r="J62" t="s">
        <v>23</v>
      </c>
    </row>
    <row r="63" spans="1:10" x14ac:dyDescent="0.3">
      <c r="A63">
        <v>1971</v>
      </c>
      <c r="B63">
        <v>77</v>
      </c>
      <c r="C63" s="8">
        <v>26010</v>
      </c>
      <c r="D63" s="9">
        <v>0.5625</v>
      </c>
      <c r="E63" s="11">
        <v>7</v>
      </c>
      <c r="F63" s="4">
        <v>4.3</v>
      </c>
      <c r="G63" s="4">
        <v>14</v>
      </c>
      <c r="H63" s="11"/>
      <c r="J63" t="s">
        <v>23</v>
      </c>
    </row>
    <row r="64" spans="1:10" x14ac:dyDescent="0.3">
      <c r="A64">
        <v>1971</v>
      </c>
      <c r="B64">
        <v>77</v>
      </c>
      <c r="C64" s="8">
        <v>26010</v>
      </c>
      <c r="D64" s="9">
        <v>0.58333333333333304</v>
      </c>
      <c r="E64" s="11">
        <v>7</v>
      </c>
      <c r="F64" s="4">
        <v>4.4000000000000004</v>
      </c>
      <c r="G64" s="4">
        <v>10</v>
      </c>
      <c r="H64" s="11"/>
      <c r="J64" t="s">
        <v>23</v>
      </c>
    </row>
    <row r="65" spans="1:10" x14ac:dyDescent="0.3">
      <c r="A65">
        <v>1971</v>
      </c>
      <c r="B65">
        <v>78</v>
      </c>
      <c r="C65" s="8">
        <v>26011</v>
      </c>
      <c r="D65" s="9">
        <v>0.52083333333333337</v>
      </c>
      <c r="E65" s="11">
        <v>6.5</v>
      </c>
      <c r="F65" s="4">
        <v>5.3</v>
      </c>
      <c r="G65" s="4">
        <v>5</v>
      </c>
      <c r="H65" s="11">
        <v>1.27</v>
      </c>
      <c r="J65" t="s">
        <v>26</v>
      </c>
    </row>
    <row r="66" spans="1:10" x14ac:dyDescent="0.3">
      <c r="A66">
        <v>1971</v>
      </c>
      <c r="B66">
        <v>78</v>
      </c>
      <c r="C66" s="8">
        <v>26011</v>
      </c>
      <c r="D66" s="9">
        <v>0.54166666666666663</v>
      </c>
      <c r="E66" s="11">
        <v>6.8</v>
      </c>
      <c r="F66" s="4">
        <v>5.4</v>
      </c>
      <c r="G66" s="4">
        <v>6</v>
      </c>
      <c r="H66" s="11"/>
      <c r="J66" t="s">
        <v>17</v>
      </c>
    </row>
    <row r="67" spans="1:10" x14ac:dyDescent="0.3">
      <c r="A67">
        <v>1971</v>
      </c>
      <c r="B67">
        <v>78</v>
      </c>
      <c r="C67" s="8">
        <v>26011</v>
      </c>
      <c r="D67" s="9">
        <v>0.5625</v>
      </c>
      <c r="E67" s="11"/>
      <c r="F67" s="4" t="s">
        <v>4</v>
      </c>
      <c r="G67" s="4" t="s">
        <v>4</v>
      </c>
      <c r="H67" s="11"/>
      <c r="J67" t="s">
        <v>28</v>
      </c>
    </row>
    <row r="68" spans="1:10" x14ac:dyDescent="0.3">
      <c r="A68">
        <v>1971</v>
      </c>
      <c r="B68">
        <v>79</v>
      </c>
      <c r="C68" s="8">
        <v>26012</v>
      </c>
      <c r="D68" s="9">
        <v>0.5625</v>
      </c>
      <c r="E68" s="11">
        <v>3.5</v>
      </c>
      <c r="F68" s="4">
        <v>3.35</v>
      </c>
      <c r="G68" s="4">
        <v>5</v>
      </c>
      <c r="H68" s="11">
        <v>18.033999999999999</v>
      </c>
      <c r="J68" t="s">
        <v>34</v>
      </c>
    </row>
    <row r="69" spans="1:10" x14ac:dyDescent="0.3">
      <c r="A69">
        <v>1971</v>
      </c>
      <c r="B69">
        <v>80</v>
      </c>
      <c r="C69" s="8">
        <v>26013</v>
      </c>
      <c r="D69" s="9">
        <v>0.5</v>
      </c>
      <c r="E69" s="11">
        <v>5.0999999999999996</v>
      </c>
      <c r="F69" s="4">
        <v>4.2</v>
      </c>
      <c r="G69" s="4">
        <v>8</v>
      </c>
      <c r="H69" s="11">
        <v>9.6519999999999992</v>
      </c>
      <c r="J69" t="s">
        <v>24</v>
      </c>
    </row>
    <row r="70" spans="1:10" x14ac:dyDescent="0.3">
      <c r="A70">
        <v>1971</v>
      </c>
      <c r="B70">
        <v>80</v>
      </c>
      <c r="C70" s="8">
        <v>26013</v>
      </c>
      <c r="D70" s="9">
        <v>0.52083333333333337</v>
      </c>
      <c r="E70" s="11">
        <v>4.9000000000000004</v>
      </c>
      <c r="F70" s="4">
        <v>4.4000000000000004</v>
      </c>
      <c r="G70" s="4">
        <v>17</v>
      </c>
      <c r="H70" s="11"/>
      <c r="J70" t="s">
        <v>18</v>
      </c>
    </row>
    <row r="71" spans="1:10" x14ac:dyDescent="0.3">
      <c r="A71">
        <v>1971</v>
      </c>
      <c r="B71">
        <v>80</v>
      </c>
      <c r="C71" s="8">
        <v>26013</v>
      </c>
      <c r="D71" s="9">
        <v>0.54166666666666663</v>
      </c>
      <c r="E71" s="11">
        <v>5</v>
      </c>
      <c r="F71" s="4">
        <v>4.5</v>
      </c>
      <c r="G71" s="4">
        <v>5</v>
      </c>
      <c r="H71" s="11"/>
      <c r="J71" t="s">
        <v>18</v>
      </c>
    </row>
    <row r="72" spans="1:10" x14ac:dyDescent="0.3">
      <c r="A72">
        <v>1971</v>
      </c>
      <c r="B72">
        <v>82</v>
      </c>
      <c r="C72" s="8">
        <v>26015</v>
      </c>
      <c r="D72" s="9">
        <v>0.5</v>
      </c>
      <c r="E72" s="11">
        <v>4.5</v>
      </c>
      <c r="F72" s="4">
        <v>3.7</v>
      </c>
      <c r="G72" s="4">
        <v>3</v>
      </c>
      <c r="H72" s="11">
        <v>2.032</v>
      </c>
      <c r="J72" t="s">
        <v>30</v>
      </c>
    </row>
    <row r="73" spans="1:10" x14ac:dyDescent="0.3">
      <c r="A73">
        <v>1971</v>
      </c>
      <c r="B73">
        <v>83</v>
      </c>
      <c r="C73" s="8">
        <v>26016</v>
      </c>
      <c r="D73" s="9">
        <v>0.52083333333333337</v>
      </c>
      <c r="E73" s="11">
        <v>9</v>
      </c>
      <c r="F73" s="4">
        <v>6</v>
      </c>
      <c r="G73" s="4">
        <v>15</v>
      </c>
      <c r="H73" s="11">
        <v>14.731999999999998</v>
      </c>
      <c r="J73" t="s">
        <v>26</v>
      </c>
    </row>
    <row r="74" spans="1:10" x14ac:dyDescent="0.3">
      <c r="A74">
        <v>1971</v>
      </c>
      <c r="B74">
        <v>83</v>
      </c>
      <c r="C74" s="8">
        <v>26016</v>
      </c>
      <c r="D74" s="9">
        <v>0.54166666666666663</v>
      </c>
      <c r="E74" s="11">
        <v>9</v>
      </c>
      <c r="F74" s="4">
        <v>6.2</v>
      </c>
      <c r="G74" s="4">
        <v>15</v>
      </c>
      <c r="H74" s="11"/>
      <c r="J74" t="s">
        <v>26</v>
      </c>
    </row>
    <row r="75" spans="1:10" x14ac:dyDescent="0.3">
      <c r="A75">
        <v>1971</v>
      </c>
      <c r="B75">
        <v>83</v>
      </c>
      <c r="C75" s="8">
        <v>26016</v>
      </c>
      <c r="D75" s="9">
        <v>0.5625</v>
      </c>
      <c r="E75" s="11">
        <v>9</v>
      </c>
      <c r="F75" s="4">
        <v>6.4</v>
      </c>
      <c r="G75" s="4">
        <v>10</v>
      </c>
      <c r="H75" s="11"/>
      <c r="J75" t="s">
        <v>26</v>
      </c>
    </row>
    <row r="76" spans="1:10" x14ac:dyDescent="0.3">
      <c r="A76">
        <v>1971</v>
      </c>
      <c r="B76">
        <v>83</v>
      </c>
      <c r="C76" s="8">
        <v>26016</v>
      </c>
      <c r="D76" s="9">
        <v>0.58333333333333337</v>
      </c>
      <c r="E76" s="11">
        <v>9</v>
      </c>
      <c r="F76" s="4">
        <v>6.6</v>
      </c>
      <c r="G76" s="4">
        <v>10</v>
      </c>
      <c r="H76" s="11"/>
      <c r="J76" t="s">
        <v>26</v>
      </c>
    </row>
    <row r="77" spans="1:10" x14ac:dyDescent="0.3">
      <c r="A77">
        <v>1971</v>
      </c>
      <c r="B77">
        <v>84</v>
      </c>
      <c r="C77" s="8">
        <v>26017</v>
      </c>
      <c r="D77" s="9">
        <v>0.47916666666666669</v>
      </c>
      <c r="E77" s="11">
        <v>6.25</v>
      </c>
      <c r="F77" s="4">
        <v>5.0999999999999996</v>
      </c>
      <c r="G77" s="4">
        <v>15</v>
      </c>
      <c r="H77" s="11">
        <v>54.356000000000002</v>
      </c>
      <c r="J77" t="s">
        <v>26</v>
      </c>
    </row>
    <row r="78" spans="1:10" x14ac:dyDescent="0.3">
      <c r="A78">
        <v>1971</v>
      </c>
      <c r="B78">
        <v>84</v>
      </c>
      <c r="C78" s="8">
        <v>26017</v>
      </c>
      <c r="D78" s="9">
        <v>0.5</v>
      </c>
      <c r="E78" s="11">
        <v>6</v>
      </c>
      <c r="F78" s="4">
        <v>5.2</v>
      </c>
      <c r="G78" s="4">
        <v>15</v>
      </c>
      <c r="H78" s="11"/>
      <c r="J78" t="s">
        <v>26</v>
      </c>
    </row>
    <row r="79" spans="1:10" x14ac:dyDescent="0.3">
      <c r="A79">
        <v>1971</v>
      </c>
      <c r="B79">
        <v>84</v>
      </c>
      <c r="C79" s="8">
        <v>26017</v>
      </c>
      <c r="D79" s="9">
        <v>0.52083333333333337</v>
      </c>
      <c r="E79" s="11">
        <v>6.5</v>
      </c>
      <c r="F79" s="4">
        <v>5.5</v>
      </c>
      <c r="G79" s="4">
        <v>5</v>
      </c>
      <c r="H79" s="11"/>
      <c r="J79" t="s">
        <v>26</v>
      </c>
    </row>
    <row r="80" spans="1:10" ht="18" x14ac:dyDescent="0.35">
      <c r="A80" s="1">
        <v>1972</v>
      </c>
      <c r="B80">
        <v>98</v>
      </c>
      <c r="C80" s="8">
        <v>26396</v>
      </c>
      <c r="D80" s="9">
        <v>0.52083333333333337</v>
      </c>
      <c r="E80" s="11">
        <v>8.5</v>
      </c>
      <c r="F80" s="4">
        <v>7.4</v>
      </c>
      <c r="G80" s="4">
        <v>20</v>
      </c>
      <c r="H80" s="11">
        <v>32.765999999999998</v>
      </c>
      <c r="J80" t="s">
        <v>26</v>
      </c>
    </row>
    <row r="81" spans="1:10" x14ac:dyDescent="0.3">
      <c r="A81">
        <v>1972</v>
      </c>
      <c r="B81">
        <v>98</v>
      </c>
      <c r="C81" s="8">
        <v>26396</v>
      </c>
      <c r="D81" s="9">
        <v>0.54166666666666663</v>
      </c>
      <c r="E81" s="11">
        <v>8.5</v>
      </c>
      <c r="F81" s="4">
        <v>7.4</v>
      </c>
      <c r="G81" s="4">
        <v>10</v>
      </c>
      <c r="H81" s="11"/>
      <c r="J81" t="s">
        <v>19</v>
      </c>
    </row>
    <row r="82" spans="1:10" x14ac:dyDescent="0.3">
      <c r="A82">
        <v>1972</v>
      </c>
      <c r="B82">
        <v>98</v>
      </c>
      <c r="C82" s="8">
        <v>26396</v>
      </c>
      <c r="D82" s="9">
        <v>0.5625</v>
      </c>
      <c r="E82" s="11">
        <v>8.5</v>
      </c>
      <c r="F82" s="4">
        <v>7.4</v>
      </c>
      <c r="G82" s="4">
        <v>7</v>
      </c>
      <c r="H82" s="11"/>
      <c r="J82" t="s">
        <v>19</v>
      </c>
    </row>
    <row r="83" spans="1:10" x14ac:dyDescent="0.3">
      <c r="A83">
        <v>1972</v>
      </c>
      <c r="B83">
        <v>98</v>
      </c>
      <c r="C83" s="8">
        <v>26396</v>
      </c>
      <c r="D83" s="9">
        <v>0.58333333333333337</v>
      </c>
      <c r="E83" s="11">
        <v>7.8</v>
      </c>
      <c r="F83" s="4">
        <v>7.4</v>
      </c>
      <c r="G83" s="4">
        <v>20</v>
      </c>
      <c r="H83" s="11"/>
      <c r="J83" t="s">
        <v>26</v>
      </c>
    </row>
    <row r="84" spans="1:10" x14ac:dyDescent="0.3">
      <c r="A84">
        <v>1972</v>
      </c>
      <c r="B84">
        <v>99</v>
      </c>
      <c r="C84" s="8">
        <v>26397</v>
      </c>
      <c r="D84" s="9">
        <v>0.5</v>
      </c>
      <c r="E84" s="11">
        <v>5.5</v>
      </c>
      <c r="F84" s="4">
        <v>5.3</v>
      </c>
      <c r="G84" s="4">
        <v>37</v>
      </c>
      <c r="H84" s="11">
        <v>0</v>
      </c>
      <c r="J84" t="s">
        <v>19</v>
      </c>
    </row>
    <row r="85" spans="1:10" x14ac:dyDescent="0.3">
      <c r="A85">
        <v>1972</v>
      </c>
      <c r="B85">
        <v>100</v>
      </c>
      <c r="C85" s="8">
        <v>26398</v>
      </c>
      <c r="D85" s="9">
        <v>0.54166666666666663</v>
      </c>
      <c r="E85" s="11">
        <v>4.5</v>
      </c>
      <c r="F85" s="4">
        <v>5.3</v>
      </c>
      <c r="G85" s="4">
        <v>20</v>
      </c>
      <c r="H85" s="11">
        <v>13.208</v>
      </c>
      <c r="J85" t="s">
        <v>25</v>
      </c>
    </row>
    <row r="86" spans="1:10" x14ac:dyDescent="0.3">
      <c r="A86">
        <v>1972</v>
      </c>
      <c r="B86">
        <v>101</v>
      </c>
      <c r="C86" s="8">
        <v>26399</v>
      </c>
      <c r="D86" s="9">
        <v>0.52083333333333337</v>
      </c>
      <c r="E86" s="11">
        <v>6</v>
      </c>
      <c r="F86" s="4">
        <v>4.7</v>
      </c>
      <c r="G86" s="4">
        <v>20</v>
      </c>
      <c r="H86" s="11">
        <v>35.559999999999995</v>
      </c>
      <c r="J86" t="s">
        <v>25</v>
      </c>
    </row>
    <row r="87" spans="1:10" x14ac:dyDescent="0.3">
      <c r="A87">
        <v>1972</v>
      </c>
      <c r="B87">
        <v>101</v>
      </c>
      <c r="C87" s="8">
        <v>26399</v>
      </c>
      <c r="D87" s="9">
        <v>0.54166666666666663</v>
      </c>
      <c r="E87" s="11">
        <v>6.4</v>
      </c>
      <c r="F87" s="4">
        <v>4.8</v>
      </c>
      <c r="G87" s="4">
        <v>8</v>
      </c>
      <c r="H87" s="11"/>
      <c r="J87" t="s">
        <v>25</v>
      </c>
    </row>
    <row r="88" spans="1:10" x14ac:dyDescent="0.3">
      <c r="A88">
        <v>1972</v>
      </c>
      <c r="B88">
        <v>102</v>
      </c>
      <c r="C88" s="8">
        <v>26400</v>
      </c>
      <c r="D88" s="9">
        <v>0.54166666666666663</v>
      </c>
      <c r="E88" s="11">
        <v>7</v>
      </c>
      <c r="F88" s="4">
        <v>6</v>
      </c>
      <c r="G88" s="4">
        <v>3</v>
      </c>
      <c r="H88" s="11">
        <v>30.733999999999998</v>
      </c>
      <c r="J88" t="s">
        <v>26</v>
      </c>
    </row>
    <row r="89" spans="1:10" x14ac:dyDescent="0.3">
      <c r="A89">
        <v>1972</v>
      </c>
      <c r="B89">
        <v>102</v>
      </c>
      <c r="C89" s="8">
        <v>26400</v>
      </c>
      <c r="D89" s="9">
        <v>0.5625</v>
      </c>
      <c r="E89" s="11">
        <v>7</v>
      </c>
      <c r="F89" s="4">
        <v>6</v>
      </c>
      <c r="G89" s="4">
        <v>15</v>
      </c>
      <c r="H89" s="11"/>
      <c r="J89" t="s">
        <v>30</v>
      </c>
    </row>
    <row r="90" spans="1:10" x14ac:dyDescent="0.3">
      <c r="A90">
        <v>1972</v>
      </c>
      <c r="B90">
        <v>102</v>
      </c>
      <c r="C90" s="8">
        <v>26400</v>
      </c>
      <c r="D90" s="9">
        <v>0.58333333333333337</v>
      </c>
      <c r="E90" s="11">
        <v>8.5</v>
      </c>
      <c r="F90" s="4">
        <v>6</v>
      </c>
      <c r="G90" s="4">
        <v>10</v>
      </c>
      <c r="H90" s="11"/>
      <c r="J90" t="s">
        <v>19</v>
      </c>
    </row>
    <row r="91" spans="1:10" x14ac:dyDescent="0.3">
      <c r="A91">
        <v>1972</v>
      </c>
      <c r="B91">
        <v>102</v>
      </c>
      <c r="C91" s="8">
        <v>26400</v>
      </c>
      <c r="D91" s="9">
        <v>0.60416666666666663</v>
      </c>
      <c r="E91" s="11">
        <v>7.5</v>
      </c>
      <c r="F91" s="4">
        <v>6</v>
      </c>
      <c r="G91" s="4">
        <v>10</v>
      </c>
      <c r="H91" s="11"/>
      <c r="J91" t="s">
        <v>19</v>
      </c>
    </row>
    <row r="92" spans="1:10" x14ac:dyDescent="0.3">
      <c r="A92">
        <v>1972</v>
      </c>
      <c r="B92">
        <v>103</v>
      </c>
      <c r="C92" s="8">
        <v>26401</v>
      </c>
      <c r="D92" s="9">
        <v>0.5</v>
      </c>
      <c r="E92" s="11">
        <v>9</v>
      </c>
      <c r="F92" s="4">
        <v>7.8</v>
      </c>
      <c r="G92" s="4">
        <v>25</v>
      </c>
      <c r="H92" s="11">
        <v>36.83</v>
      </c>
      <c r="J92" t="s">
        <v>28</v>
      </c>
    </row>
    <row r="93" spans="1:10" x14ac:dyDescent="0.3">
      <c r="A93">
        <v>1972</v>
      </c>
      <c r="B93">
        <v>103</v>
      </c>
      <c r="C93" s="8">
        <v>26401</v>
      </c>
      <c r="D93" s="9">
        <v>0.52083333333333337</v>
      </c>
      <c r="E93" s="11">
        <v>10.5</v>
      </c>
      <c r="F93" s="4">
        <v>8.5</v>
      </c>
      <c r="G93" s="4">
        <v>20</v>
      </c>
      <c r="H93" s="11"/>
      <c r="J93" t="s">
        <v>28</v>
      </c>
    </row>
    <row r="94" spans="1:10" x14ac:dyDescent="0.3">
      <c r="A94">
        <v>1972</v>
      </c>
      <c r="B94">
        <v>103</v>
      </c>
      <c r="C94" s="8">
        <v>26401</v>
      </c>
      <c r="D94" s="9">
        <v>0.54166666666666663</v>
      </c>
      <c r="E94" s="11">
        <v>9.5</v>
      </c>
      <c r="F94" s="4">
        <v>9</v>
      </c>
      <c r="G94" s="4">
        <v>10</v>
      </c>
      <c r="H94" s="11"/>
      <c r="J94" t="s">
        <v>28</v>
      </c>
    </row>
    <row r="95" spans="1:10" ht="18" x14ac:dyDescent="0.35">
      <c r="A95" s="1">
        <v>1973</v>
      </c>
      <c r="B95">
        <v>88</v>
      </c>
      <c r="C95" s="8">
        <v>26752</v>
      </c>
      <c r="D95" s="9">
        <v>0.52083333333333337</v>
      </c>
      <c r="E95" s="11">
        <v>9.5</v>
      </c>
      <c r="F95" s="4">
        <v>7.2</v>
      </c>
      <c r="G95" s="4">
        <v>15</v>
      </c>
      <c r="H95" s="11">
        <v>0</v>
      </c>
      <c r="J95" t="s">
        <v>18</v>
      </c>
    </row>
    <row r="96" spans="1:10" x14ac:dyDescent="0.3">
      <c r="A96">
        <v>1973</v>
      </c>
      <c r="B96">
        <v>88</v>
      </c>
      <c r="C96" s="8">
        <v>26752</v>
      </c>
      <c r="D96" s="9">
        <v>0.54166666666666663</v>
      </c>
      <c r="E96" s="11">
        <v>10</v>
      </c>
      <c r="F96" s="4">
        <v>7.6</v>
      </c>
      <c r="G96" s="4">
        <v>2</v>
      </c>
      <c r="H96" s="11"/>
      <c r="J96" t="s">
        <v>19</v>
      </c>
    </row>
    <row r="97" spans="1:10" x14ac:dyDescent="0.3">
      <c r="A97">
        <v>1973</v>
      </c>
      <c r="B97">
        <v>88</v>
      </c>
      <c r="C97" s="8">
        <v>26752</v>
      </c>
      <c r="D97" s="9">
        <v>0.5625</v>
      </c>
      <c r="E97" s="11">
        <v>10.5</v>
      </c>
      <c r="F97" s="4">
        <v>8</v>
      </c>
      <c r="G97" s="4">
        <v>14</v>
      </c>
      <c r="H97" s="11"/>
      <c r="J97" t="s">
        <v>18</v>
      </c>
    </row>
    <row r="98" spans="1:10" x14ac:dyDescent="0.3">
      <c r="A98">
        <v>1973</v>
      </c>
      <c r="B98">
        <v>88</v>
      </c>
      <c r="C98" s="8">
        <v>26752</v>
      </c>
      <c r="D98" s="9">
        <v>0.58333333333333337</v>
      </c>
      <c r="E98" s="11">
        <v>10</v>
      </c>
      <c r="F98" s="4">
        <v>8.1</v>
      </c>
      <c r="G98" s="4">
        <v>5</v>
      </c>
      <c r="H98" s="11"/>
      <c r="J98" t="s">
        <v>26</v>
      </c>
    </row>
    <row r="99" spans="1:10" x14ac:dyDescent="0.3">
      <c r="A99">
        <v>1973</v>
      </c>
      <c r="B99">
        <v>88</v>
      </c>
      <c r="C99" s="8">
        <v>26752</v>
      </c>
      <c r="D99" s="9">
        <v>0.60416666666666663</v>
      </c>
      <c r="E99" s="11">
        <v>9</v>
      </c>
      <c r="F99" s="4">
        <v>8.5</v>
      </c>
      <c r="G99" s="4">
        <v>10</v>
      </c>
      <c r="H99" s="11"/>
      <c r="J99" t="s">
        <v>21</v>
      </c>
    </row>
    <row r="100" spans="1:10" x14ac:dyDescent="0.3">
      <c r="A100">
        <v>1973</v>
      </c>
      <c r="B100">
        <v>88</v>
      </c>
      <c r="C100" s="8">
        <v>26752</v>
      </c>
      <c r="D100" s="9">
        <v>0.625</v>
      </c>
      <c r="E100" s="11">
        <v>9.6</v>
      </c>
      <c r="F100" s="4">
        <v>8.8000000000000007</v>
      </c>
      <c r="G100" s="4">
        <v>15</v>
      </c>
      <c r="H100" s="11"/>
      <c r="J100" t="s">
        <v>25</v>
      </c>
    </row>
    <row r="101" spans="1:10" x14ac:dyDescent="0.3">
      <c r="A101">
        <v>1973</v>
      </c>
      <c r="B101">
        <v>89</v>
      </c>
      <c r="C101" s="8">
        <v>26753</v>
      </c>
      <c r="D101" s="9">
        <v>0.47916666666666669</v>
      </c>
      <c r="E101" s="11">
        <v>7</v>
      </c>
      <c r="F101" s="4">
        <v>6</v>
      </c>
      <c r="G101" s="4">
        <v>24</v>
      </c>
      <c r="H101" s="11">
        <v>27.94</v>
      </c>
      <c r="J101" t="s">
        <v>25</v>
      </c>
    </row>
    <row r="102" spans="1:10" x14ac:dyDescent="0.3">
      <c r="A102">
        <v>1973</v>
      </c>
      <c r="B102">
        <v>89</v>
      </c>
      <c r="C102" s="8">
        <v>26753</v>
      </c>
      <c r="D102" s="9">
        <v>0.5</v>
      </c>
      <c r="E102" s="11">
        <v>6</v>
      </c>
      <c r="F102" s="4">
        <v>6.5</v>
      </c>
      <c r="G102" s="4">
        <v>30</v>
      </c>
      <c r="H102" s="11"/>
      <c r="J102" t="s">
        <v>26</v>
      </c>
    </row>
    <row r="103" spans="1:10" x14ac:dyDescent="0.3">
      <c r="A103">
        <v>1973</v>
      </c>
      <c r="B103">
        <v>89</v>
      </c>
      <c r="C103" s="8">
        <v>26753</v>
      </c>
      <c r="D103" s="9">
        <v>0.52083333333333337</v>
      </c>
      <c r="E103" s="11">
        <v>7</v>
      </c>
      <c r="F103" s="4">
        <v>6.5</v>
      </c>
      <c r="G103" s="4">
        <v>20</v>
      </c>
      <c r="H103" s="11"/>
      <c r="J103" t="s">
        <v>26</v>
      </c>
    </row>
    <row r="104" spans="1:10" x14ac:dyDescent="0.3">
      <c r="A104">
        <v>1973</v>
      </c>
      <c r="B104">
        <v>90</v>
      </c>
      <c r="C104" s="8">
        <v>26754</v>
      </c>
      <c r="D104" s="9">
        <v>0.54166666666666663</v>
      </c>
      <c r="E104" s="11">
        <v>8</v>
      </c>
      <c r="F104" s="4">
        <v>6.5</v>
      </c>
      <c r="G104" s="4">
        <v>25</v>
      </c>
      <c r="H104" s="11">
        <v>0</v>
      </c>
      <c r="J104" t="s">
        <v>25</v>
      </c>
    </row>
    <row r="105" spans="1:10" x14ac:dyDescent="0.3">
      <c r="A105">
        <v>1973</v>
      </c>
      <c r="B105">
        <v>90</v>
      </c>
      <c r="C105" s="8">
        <v>26754</v>
      </c>
      <c r="D105" s="9">
        <v>0.5625</v>
      </c>
      <c r="E105" s="11">
        <v>7</v>
      </c>
      <c r="F105" s="4">
        <v>6.2</v>
      </c>
      <c r="G105" s="4">
        <v>25</v>
      </c>
      <c r="H105" s="11"/>
      <c r="J105" t="s">
        <v>19</v>
      </c>
    </row>
    <row r="106" spans="1:10" x14ac:dyDescent="0.3">
      <c r="A106">
        <v>1973</v>
      </c>
      <c r="B106">
        <v>90</v>
      </c>
      <c r="C106" s="8">
        <v>26754</v>
      </c>
      <c r="D106" s="9">
        <v>0.58333333333333337</v>
      </c>
      <c r="E106" s="11">
        <v>6.75</v>
      </c>
      <c r="F106" s="4">
        <v>6.8</v>
      </c>
      <c r="G106" s="4">
        <v>30</v>
      </c>
      <c r="H106" s="11"/>
      <c r="J106" t="s">
        <v>25</v>
      </c>
    </row>
    <row r="107" spans="1:10" x14ac:dyDescent="0.3">
      <c r="A107">
        <v>1973</v>
      </c>
      <c r="B107">
        <v>90</v>
      </c>
      <c r="C107" s="8">
        <v>26754</v>
      </c>
      <c r="D107" s="9">
        <v>0.60416666666666663</v>
      </c>
      <c r="E107" s="11">
        <v>6.9</v>
      </c>
      <c r="F107" s="4">
        <v>6.8</v>
      </c>
      <c r="G107" s="4">
        <v>20</v>
      </c>
      <c r="H107" s="11"/>
      <c r="J107" t="s">
        <v>19</v>
      </c>
    </row>
    <row r="108" spans="1:10" x14ac:dyDescent="0.3">
      <c r="A108">
        <v>1973</v>
      </c>
      <c r="B108">
        <v>91</v>
      </c>
      <c r="C108" s="8">
        <v>26755</v>
      </c>
      <c r="D108" s="9">
        <v>0.47916666666666669</v>
      </c>
      <c r="E108" s="11">
        <v>6</v>
      </c>
      <c r="F108" s="4">
        <v>5</v>
      </c>
      <c r="G108" s="4">
        <v>10</v>
      </c>
      <c r="H108" s="11">
        <v>8.5597999999999992</v>
      </c>
      <c r="J108" t="s">
        <v>19</v>
      </c>
    </row>
    <row r="109" spans="1:10" x14ac:dyDescent="0.3">
      <c r="A109">
        <v>1973</v>
      </c>
      <c r="B109">
        <v>91</v>
      </c>
      <c r="C109" s="8">
        <v>26755</v>
      </c>
      <c r="D109" s="9">
        <v>0.5</v>
      </c>
      <c r="E109" s="11">
        <v>6.1</v>
      </c>
      <c r="F109" s="4">
        <v>5.05</v>
      </c>
      <c r="G109" s="4">
        <v>2</v>
      </c>
      <c r="H109" s="11"/>
      <c r="J109" t="s">
        <v>28</v>
      </c>
    </row>
    <row r="110" spans="1:10" x14ac:dyDescent="0.3">
      <c r="A110">
        <v>1973</v>
      </c>
      <c r="B110">
        <v>91</v>
      </c>
      <c r="C110" s="8">
        <v>26755</v>
      </c>
      <c r="D110" s="9">
        <v>0.52083333333333337</v>
      </c>
      <c r="E110" s="11">
        <v>4.25</v>
      </c>
      <c r="F110" s="4">
        <v>4.5999999999999996</v>
      </c>
      <c r="G110" s="4">
        <v>5</v>
      </c>
      <c r="H110" s="11"/>
      <c r="J110" t="s">
        <v>19</v>
      </c>
    </row>
    <row r="111" spans="1:10" x14ac:dyDescent="0.3">
      <c r="A111">
        <v>1973</v>
      </c>
      <c r="B111">
        <v>92</v>
      </c>
      <c r="C111" s="8">
        <v>26756</v>
      </c>
      <c r="D111" s="9">
        <v>0.5</v>
      </c>
      <c r="E111" s="11">
        <v>2.5</v>
      </c>
      <c r="F111" s="4">
        <v>4.0999999999999996</v>
      </c>
      <c r="G111" s="4">
        <v>45</v>
      </c>
      <c r="H111" s="11">
        <v>71.627999999999986</v>
      </c>
      <c r="J111" t="s">
        <v>26</v>
      </c>
    </row>
    <row r="112" spans="1:10" x14ac:dyDescent="0.3">
      <c r="A112">
        <v>1973</v>
      </c>
      <c r="B112">
        <v>92</v>
      </c>
      <c r="C112" s="8">
        <v>26756</v>
      </c>
      <c r="D112" s="9">
        <v>0.52083333333333337</v>
      </c>
      <c r="E112" s="11">
        <v>2.5</v>
      </c>
      <c r="F112" s="4">
        <v>3.8</v>
      </c>
      <c r="G112" s="4">
        <v>15</v>
      </c>
      <c r="H112" s="11"/>
      <c r="J112" t="s">
        <v>19</v>
      </c>
    </row>
    <row r="113" spans="1:10" x14ac:dyDescent="0.3">
      <c r="A113">
        <v>1973</v>
      </c>
      <c r="B113">
        <v>92</v>
      </c>
      <c r="C113" s="8">
        <v>26756</v>
      </c>
      <c r="D113" s="9">
        <v>0.54166666666666663</v>
      </c>
      <c r="E113" s="11">
        <v>2.5</v>
      </c>
      <c r="F113" s="4">
        <v>3.8</v>
      </c>
      <c r="G113" s="4">
        <v>45</v>
      </c>
      <c r="H113" s="11"/>
      <c r="J113" t="s">
        <v>19</v>
      </c>
    </row>
    <row r="114" spans="1:10" x14ac:dyDescent="0.3">
      <c r="A114">
        <v>1973</v>
      </c>
      <c r="B114">
        <v>93</v>
      </c>
      <c r="C114" s="8">
        <v>26757</v>
      </c>
      <c r="D114" s="9">
        <v>0.47916666666666669</v>
      </c>
      <c r="E114" s="11">
        <v>5.7</v>
      </c>
      <c r="F114" s="4">
        <v>5.4</v>
      </c>
      <c r="G114" s="4">
        <v>8</v>
      </c>
      <c r="H114" s="11">
        <v>3.8099999999999996</v>
      </c>
      <c r="J114" t="s">
        <v>19</v>
      </c>
    </row>
    <row r="115" spans="1:10" x14ac:dyDescent="0.3">
      <c r="A115">
        <v>1973</v>
      </c>
      <c r="B115">
        <v>93</v>
      </c>
      <c r="C115" s="8">
        <v>26757</v>
      </c>
      <c r="D115" s="9">
        <v>0.5</v>
      </c>
      <c r="E115" s="11">
        <v>6</v>
      </c>
      <c r="F115" s="4">
        <v>5.6</v>
      </c>
      <c r="G115" s="4">
        <v>1</v>
      </c>
      <c r="H115" s="11"/>
      <c r="J115" t="s">
        <v>31</v>
      </c>
    </row>
    <row r="116" spans="1:10" x14ac:dyDescent="0.3">
      <c r="A116">
        <v>1973</v>
      </c>
      <c r="B116">
        <v>93</v>
      </c>
      <c r="C116" s="8">
        <v>26757</v>
      </c>
      <c r="D116" s="9">
        <v>0.52083333333333337</v>
      </c>
      <c r="E116" s="11">
        <v>7</v>
      </c>
      <c r="F116" s="4">
        <v>5.4</v>
      </c>
      <c r="G116" s="4">
        <v>2</v>
      </c>
      <c r="H116" s="11"/>
      <c r="J116" t="s">
        <v>19</v>
      </c>
    </row>
    <row r="117" spans="1:10" x14ac:dyDescent="0.3">
      <c r="A117">
        <v>1973</v>
      </c>
      <c r="B117">
        <v>93</v>
      </c>
      <c r="C117" s="8">
        <v>26757</v>
      </c>
      <c r="D117" s="9">
        <v>0.54166666666666663</v>
      </c>
      <c r="E117" s="11">
        <v>6.5</v>
      </c>
      <c r="F117" s="4">
        <v>6.6</v>
      </c>
      <c r="G117" s="4">
        <v>5</v>
      </c>
      <c r="H117" s="11"/>
      <c r="J117" t="s">
        <v>26</v>
      </c>
    </row>
    <row r="118" spans="1:10" x14ac:dyDescent="0.3">
      <c r="A118">
        <v>1973</v>
      </c>
      <c r="B118">
        <v>94</v>
      </c>
      <c r="C118" s="8">
        <v>26758</v>
      </c>
      <c r="D118" s="9">
        <v>0.5</v>
      </c>
      <c r="E118" s="11">
        <v>10</v>
      </c>
      <c r="F118" s="4">
        <v>7</v>
      </c>
      <c r="G118" s="4">
        <v>30</v>
      </c>
      <c r="H118" s="11">
        <v>52.4</v>
      </c>
      <c r="J118" t="s">
        <v>25</v>
      </c>
    </row>
    <row r="119" spans="1:10" x14ac:dyDescent="0.3">
      <c r="A119">
        <v>1973</v>
      </c>
      <c r="B119">
        <v>94</v>
      </c>
      <c r="C119" s="8">
        <v>26758</v>
      </c>
      <c r="D119" s="9">
        <v>0.52083333333333337</v>
      </c>
      <c r="E119" s="11">
        <v>10</v>
      </c>
      <c r="F119" s="4">
        <v>7.2</v>
      </c>
      <c r="G119" s="4">
        <v>28</v>
      </c>
      <c r="H119" s="11"/>
      <c r="J119" t="s">
        <v>25</v>
      </c>
    </row>
    <row r="120" spans="1:10" x14ac:dyDescent="0.3">
      <c r="A120">
        <v>1973</v>
      </c>
      <c r="B120">
        <v>94</v>
      </c>
      <c r="C120" s="8">
        <v>26758</v>
      </c>
      <c r="D120" s="9">
        <v>0.54166666666666663</v>
      </c>
      <c r="E120" s="11">
        <v>11</v>
      </c>
      <c r="F120" s="4">
        <v>7.25</v>
      </c>
      <c r="G120" s="4">
        <v>29</v>
      </c>
      <c r="H120" s="11"/>
      <c r="J120" t="s">
        <v>26</v>
      </c>
    </row>
    <row r="121" spans="1:10" ht="18" x14ac:dyDescent="0.35">
      <c r="A121" s="3">
        <v>1974</v>
      </c>
      <c r="B121">
        <v>80</v>
      </c>
      <c r="C121" s="8">
        <v>27109</v>
      </c>
      <c r="D121" s="10">
        <v>0.52083333333333304</v>
      </c>
      <c r="E121" s="11">
        <v>10.5</v>
      </c>
      <c r="F121" s="4">
        <v>6.1</v>
      </c>
      <c r="G121" s="4">
        <v>7</v>
      </c>
      <c r="H121" s="11">
        <v>0</v>
      </c>
      <c r="J121" t="s">
        <v>23</v>
      </c>
    </row>
    <row r="122" spans="1:10" x14ac:dyDescent="0.3">
      <c r="A122" s="4">
        <v>1974</v>
      </c>
      <c r="B122">
        <v>80</v>
      </c>
      <c r="C122" s="8">
        <v>27109</v>
      </c>
      <c r="D122" s="10">
        <v>0.54166666666666696</v>
      </c>
      <c r="E122" s="11">
        <v>10.199999999999999</v>
      </c>
      <c r="F122" s="4">
        <v>6.6</v>
      </c>
      <c r="G122" s="4">
        <v>7</v>
      </c>
      <c r="H122" s="11"/>
      <c r="J122" t="s">
        <v>17</v>
      </c>
    </row>
    <row r="123" spans="1:10" x14ac:dyDescent="0.3">
      <c r="A123" s="4">
        <v>1974</v>
      </c>
      <c r="B123">
        <v>80</v>
      </c>
      <c r="C123" s="8">
        <v>27109</v>
      </c>
      <c r="D123" s="10">
        <v>0.5625</v>
      </c>
      <c r="E123" s="11">
        <v>9.5</v>
      </c>
      <c r="F123" s="4">
        <v>6.9</v>
      </c>
      <c r="G123" s="4">
        <v>9</v>
      </c>
      <c r="H123" s="11"/>
      <c r="J123" t="s">
        <v>18</v>
      </c>
    </row>
    <row r="124" spans="1:10" x14ac:dyDescent="0.3">
      <c r="A124" s="4">
        <v>1974</v>
      </c>
      <c r="B124">
        <v>80</v>
      </c>
      <c r="C124" s="8">
        <v>27109</v>
      </c>
      <c r="D124" s="10">
        <v>0.58333333333333304</v>
      </c>
      <c r="E124" s="11">
        <v>10</v>
      </c>
      <c r="F124" s="4">
        <v>7.1</v>
      </c>
      <c r="G124" s="4">
        <v>6</v>
      </c>
      <c r="H124" s="11"/>
      <c r="J124" t="s">
        <v>20</v>
      </c>
    </row>
    <row r="125" spans="1:10" x14ac:dyDescent="0.3">
      <c r="A125" s="4">
        <v>1974</v>
      </c>
      <c r="B125">
        <v>80</v>
      </c>
      <c r="C125" s="8">
        <v>27109</v>
      </c>
      <c r="D125" s="10">
        <v>0.60416666666666696</v>
      </c>
      <c r="E125" s="11">
        <v>10</v>
      </c>
      <c r="F125" s="4">
        <v>7.4</v>
      </c>
      <c r="G125" s="4">
        <v>5</v>
      </c>
      <c r="H125" s="11"/>
      <c r="J125" t="s">
        <v>23</v>
      </c>
    </row>
    <row r="126" spans="1:10" x14ac:dyDescent="0.3">
      <c r="A126" s="4">
        <v>1974</v>
      </c>
      <c r="B126">
        <v>80</v>
      </c>
      <c r="C126" s="8">
        <v>27109</v>
      </c>
      <c r="D126" s="10">
        <v>0.625</v>
      </c>
      <c r="E126" s="11">
        <v>9.5</v>
      </c>
      <c r="F126" s="4">
        <v>7.5</v>
      </c>
      <c r="G126" s="4">
        <v>4</v>
      </c>
      <c r="H126" s="11"/>
      <c r="J126" t="s">
        <v>23</v>
      </c>
    </row>
    <row r="127" spans="1:10" x14ac:dyDescent="0.3">
      <c r="A127" s="4">
        <v>1974</v>
      </c>
      <c r="B127">
        <v>81</v>
      </c>
      <c r="C127" s="8">
        <v>27110</v>
      </c>
      <c r="D127" s="10">
        <v>0.47916666666666669</v>
      </c>
      <c r="E127" s="11">
        <v>10.5</v>
      </c>
      <c r="F127" s="4">
        <v>5.85</v>
      </c>
      <c r="G127" s="4">
        <v>0</v>
      </c>
      <c r="H127" s="11">
        <v>0</v>
      </c>
    </row>
    <row r="128" spans="1:10" x14ac:dyDescent="0.3">
      <c r="A128" s="4">
        <v>1974</v>
      </c>
      <c r="B128">
        <v>81</v>
      </c>
      <c r="C128" s="8">
        <v>27110</v>
      </c>
      <c r="D128" s="10">
        <v>0.5</v>
      </c>
      <c r="E128" s="11">
        <v>10.5</v>
      </c>
      <c r="F128" s="4">
        <v>6.1</v>
      </c>
      <c r="G128" s="4">
        <v>4</v>
      </c>
      <c r="H128" s="11"/>
      <c r="J128" t="s">
        <v>18</v>
      </c>
    </row>
    <row r="129" spans="1:10" x14ac:dyDescent="0.3">
      <c r="A129" s="4">
        <v>1974</v>
      </c>
      <c r="B129">
        <v>81</v>
      </c>
      <c r="C129" s="8">
        <v>27110</v>
      </c>
      <c r="D129" s="10">
        <v>0.52083333333333304</v>
      </c>
      <c r="E129" s="11">
        <v>11.5</v>
      </c>
      <c r="F129" s="4">
        <v>6.45</v>
      </c>
      <c r="G129" s="4">
        <v>2</v>
      </c>
      <c r="H129" s="11"/>
      <c r="J129" t="s">
        <v>20</v>
      </c>
    </row>
    <row r="130" spans="1:10" x14ac:dyDescent="0.3">
      <c r="A130" s="4">
        <v>1974</v>
      </c>
      <c r="B130">
        <v>81</v>
      </c>
      <c r="C130" s="8">
        <v>27110</v>
      </c>
      <c r="D130" s="10">
        <v>0.54166666666666696</v>
      </c>
      <c r="E130" s="11">
        <v>12</v>
      </c>
      <c r="F130" s="4">
        <v>6.65</v>
      </c>
      <c r="G130" s="4">
        <v>5</v>
      </c>
      <c r="H130" s="11"/>
      <c r="J130" t="s">
        <v>35</v>
      </c>
    </row>
    <row r="131" spans="1:10" x14ac:dyDescent="0.3">
      <c r="A131" s="4">
        <v>1974</v>
      </c>
      <c r="B131">
        <v>82</v>
      </c>
      <c r="C131" s="8">
        <v>27111</v>
      </c>
      <c r="D131" s="10">
        <v>0.52083333333333304</v>
      </c>
      <c r="E131" s="11">
        <v>7.5</v>
      </c>
      <c r="F131" s="4">
        <v>5.7</v>
      </c>
      <c r="G131" s="4">
        <v>25</v>
      </c>
      <c r="H131" s="11">
        <v>0</v>
      </c>
      <c r="J131" t="s">
        <v>23</v>
      </c>
    </row>
    <row r="132" spans="1:10" x14ac:dyDescent="0.3">
      <c r="A132" s="4">
        <v>1974</v>
      </c>
      <c r="B132">
        <v>82</v>
      </c>
      <c r="C132" s="8">
        <v>27111</v>
      </c>
      <c r="D132" s="10">
        <v>0.54166666666666696</v>
      </c>
      <c r="E132" s="11">
        <v>8</v>
      </c>
      <c r="F132" s="4">
        <v>5.9</v>
      </c>
      <c r="G132" s="4">
        <v>28</v>
      </c>
      <c r="H132" s="11"/>
      <c r="J132" t="s">
        <v>23</v>
      </c>
    </row>
    <row r="133" spans="1:10" x14ac:dyDescent="0.3">
      <c r="A133" s="4">
        <v>1974</v>
      </c>
      <c r="B133">
        <v>82</v>
      </c>
      <c r="C133" s="8">
        <v>27111</v>
      </c>
      <c r="D133" s="10">
        <v>0.5625</v>
      </c>
      <c r="E133" s="11">
        <v>7.5</v>
      </c>
      <c r="F133" s="4">
        <v>6.1</v>
      </c>
      <c r="G133" s="4">
        <v>35</v>
      </c>
      <c r="H133" s="11"/>
      <c r="J133" t="s">
        <v>23</v>
      </c>
    </row>
    <row r="134" spans="1:10" x14ac:dyDescent="0.3">
      <c r="A134" s="4">
        <v>1974</v>
      </c>
      <c r="B134">
        <v>82</v>
      </c>
      <c r="C134" s="8">
        <v>27111</v>
      </c>
      <c r="D134" s="10">
        <v>0.58333333333333304</v>
      </c>
      <c r="E134" s="11">
        <v>8</v>
      </c>
      <c r="F134" s="4">
        <v>6.2</v>
      </c>
      <c r="G134" s="4">
        <v>30</v>
      </c>
      <c r="H134" s="11"/>
      <c r="J134" t="s">
        <v>23</v>
      </c>
    </row>
    <row r="135" spans="1:10" x14ac:dyDescent="0.3">
      <c r="A135" s="4">
        <v>1974</v>
      </c>
      <c r="B135">
        <v>82</v>
      </c>
      <c r="C135" s="8">
        <v>27111</v>
      </c>
      <c r="D135" s="10">
        <v>0.60416666666666696</v>
      </c>
      <c r="E135" s="11">
        <v>8.5</v>
      </c>
      <c r="F135" s="4">
        <v>6.5</v>
      </c>
      <c r="G135" s="4">
        <v>30</v>
      </c>
      <c r="H135" s="11"/>
      <c r="J135" t="s">
        <v>23</v>
      </c>
    </row>
    <row r="136" spans="1:10" x14ac:dyDescent="0.3">
      <c r="A136" s="4">
        <v>1974</v>
      </c>
      <c r="B136">
        <v>82</v>
      </c>
      <c r="C136" s="8">
        <v>27111</v>
      </c>
      <c r="D136" s="10">
        <v>0.625</v>
      </c>
      <c r="E136" s="11">
        <v>9.5</v>
      </c>
      <c r="F136" s="4">
        <v>6.8</v>
      </c>
      <c r="G136" s="4">
        <v>20</v>
      </c>
      <c r="H136" s="11"/>
      <c r="J136" t="s">
        <v>20</v>
      </c>
    </row>
    <row r="137" spans="1:10" x14ac:dyDescent="0.3">
      <c r="A137" s="4">
        <v>1974</v>
      </c>
      <c r="B137">
        <v>83</v>
      </c>
      <c r="C137" s="8">
        <v>27112</v>
      </c>
      <c r="D137" s="10">
        <v>0.45833333333333331</v>
      </c>
      <c r="E137" s="11">
        <v>4</v>
      </c>
      <c r="F137" s="4">
        <v>4.5999999999999996</v>
      </c>
      <c r="G137" s="4">
        <v>18</v>
      </c>
      <c r="H137" s="11">
        <v>0</v>
      </c>
      <c r="J137" t="s">
        <v>20</v>
      </c>
    </row>
    <row r="138" spans="1:10" x14ac:dyDescent="0.3">
      <c r="A138" s="4">
        <v>1974</v>
      </c>
      <c r="B138">
        <v>83</v>
      </c>
      <c r="C138" s="8">
        <v>27112</v>
      </c>
      <c r="D138" s="10">
        <v>0.47916666666666669</v>
      </c>
      <c r="E138" s="11">
        <v>3.74</v>
      </c>
      <c r="F138" s="4">
        <v>4.5</v>
      </c>
      <c r="G138" s="4">
        <v>15</v>
      </c>
      <c r="H138" s="11"/>
      <c r="J138" t="s">
        <v>21</v>
      </c>
    </row>
    <row r="139" spans="1:10" x14ac:dyDescent="0.3">
      <c r="A139" s="4">
        <v>1974</v>
      </c>
      <c r="B139">
        <v>83</v>
      </c>
      <c r="C139" s="8">
        <v>27112</v>
      </c>
      <c r="D139" s="10">
        <v>0.5</v>
      </c>
      <c r="E139" s="11">
        <v>3.75</v>
      </c>
      <c r="F139" s="4">
        <v>4.5</v>
      </c>
      <c r="G139" s="4">
        <v>15</v>
      </c>
      <c r="H139" s="11"/>
      <c r="J139" t="s">
        <v>20</v>
      </c>
    </row>
    <row r="140" spans="1:10" x14ac:dyDescent="0.3">
      <c r="A140" s="4">
        <v>1974</v>
      </c>
      <c r="B140">
        <v>83</v>
      </c>
      <c r="C140" s="8">
        <v>27112</v>
      </c>
      <c r="D140" s="10">
        <v>0.52083333333333304</v>
      </c>
      <c r="E140" s="11">
        <v>4.25</v>
      </c>
      <c r="F140" s="4">
        <v>4.5999999999999996</v>
      </c>
      <c r="G140" s="4">
        <v>10</v>
      </c>
      <c r="H140" s="11"/>
      <c r="J140" t="s">
        <v>20</v>
      </c>
    </row>
    <row r="141" spans="1:10" x14ac:dyDescent="0.3">
      <c r="A141" s="4">
        <v>1974</v>
      </c>
      <c r="B141">
        <v>83</v>
      </c>
      <c r="C141" s="8">
        <v>27112</v>
      </c>
      <c r="D141" s="10">
        <v>0.54166666666666696</v>
      </c>
      <c r="E141" s="11">
        <v>4</v>
      </c>
      <c r="F141" s="4">
        <v>4.7</v>
      </c>
      <c r="G141" s="4">
        <v>15</v>
      </c>
      <c r="H141" s="11"/>
      <c r="J141" t="s">
        <v>21</v>
      </c>
    </row>
    <row r="142" spans="1:10" x14ac:dyDescent="0.3">
      <c r="A142" s="4">
        <v>1974</v>
      </c>
      <c r="B142">
        <v>84</v>
      </c>
      <c r="C142" s="8">
        <v>27113</v>
      </c>
      <c r="D142" s="10">
        <v>0.5</v>
      </c>
      <c r="E142" s="11">
        <v>7</v>
      </c>
      <c r="F142" s="4">
        <v>5</v>
      </c>
      <c r="G142" s="4">
        <v>5</v>
      </c>
      <c r="H142" s="11">
        <v>0</v>
      </c>
      <c r="J142" t="s">
        <v>18</v>
      </c>
    </row>
    <row r="143" spans="1:10" x14ac:dyDescent="0.3">
      <c r="A143" s="4">
        <v>1974</v>
      </c>
      <c r="B143">
        <v>84</v>
      </c>
      <c r="C143" s="8">
        <v>27113</v>
      </c>
      <c r="D143" s="10">
        <v>0.52083333333333304</v>
      </c>
      <c r="E143" s="11">
        <v>6.9</v>
      </c>
      <c r="F143" s="4">
        <v>5.3</v>
      </c>
      <c r="G143" s="4">
        <v>0</v>
      </c>
      <c r="H143" s="11"/>
    </row>
    <row r="144" spans="1:10" x14ac:dyDescent="0.3">
      <c r="A144" s="4">
        <v>1974</v>
      </c>
      <c r="B144">
        <v>84</v>
      </c>
      <c r="C144" s="8">
        <v>27113</v>
      </c>
      <c r="D144" s="10">
        <v>0.54166666666666696</v>
      </c>
      <c r="E144" s="11">
        <v>7.9</v>
      </c>
      <c r="F144" s="4">
        <v>5.6</v>
      </c>
      <c r="G144" s="4">
        <v>0</v>
      </c>
      <c r="H144" s="11"/>
    </row>
    <row r="145" spans="1:10" x14ac:dyDescent="0.3">
      <c r="A145" s="4">
        <v>1974</v>
      </c>
      <c r="B145">
        <v>84</v>
      </c>
      <c r="C145" s="8">
        <v>27113</v>
      </c>
      <c r="D145" s="10">
        <v>0.5625</v>
      </c>
      <c r="E145" s="11">
        <v>8</v>
      </c>
      <c r="F145" s="4">
        <v>5.9</v>
      </c>
      <c r="G145" s="4">
        <v>2</v>
      </c>
      <c r="H145" s="11"/>
      <c r="J145" t="s">
        <v>25</v>
      </c>
    </row>
    <row r="146" spans="1:10" x14ac:dyDescent="0.3">
      <c r="A146" s="4">
        <v>1974</v>
      </c>
      <c r="B146">
        <v>84</v>
      </c>
      <c r="C146" s="8">
        <v>27113</v>
      </c>
      <c r="D146" s="10">
        <v>0.58333333333333304</v>
      </c>
      <c r="E146" s="11">
        <v>8.75</v>
      </c>
      <c r="F146" s="4">
        <v>6.2</v>
      </c>
      <c r="G146" s="4">
        <v>1</v>
      </c>
      <c r="H146" s="11"/>
      <c r="J146" t="s">
        <v>25</v>
      </c>
    </row>
    <row r="147" spans="1:10" x14ac:dyDescent="0.3">
      <c r="A147" s="4">
        <v>1974</v>
      </c>
      <c r="B147">
        <v>84</v>
      </c>
      <c r="C147" s="8">
        <v>27113</v>
      </c>
      <c r="D147" s="10">
        <v>0.60416666666666696</v>
      </c>
      <c r="E147" s="11">
        <v>9</v>
      </c>
      <c r="F147" s="4">
        <v>6.3</v>
      </c>
      <c r="G147" s="4">
        <v>4</v>
      </c>
      <c r="H147" s="11"/>
      <c r="J147" t="s">
        <v>26</v>
      </c>
    </row>
    <row r="148" spans="1:10" x14ac:dyDescent="0.3">
      <c r="A148" s="4">
        <v>1974</v>
      </c>
      <c r="B148">
        <v>84</v>
      </c>
      <c r="C148" s="8">
        <v>27113</v>
      </c>
      <c r="D148" s="10">
        <v>0.625</v>
      </c>
      <c r="E148" s="11">
        <v>9.5</v>
      </c>
      <c r="F148" s="4">
        <v>6.5</v>
      </c>
      <c r="G148" s="4">
        <v>4</v>
      </c>
      <c r="H148" s="11"/>
      <c r="J148" t="s">
        <v>25</v>
      </c>
    </row>
    <row r="149" spans="1:10" x14ac:dyDescent="0.3">
      <c r="A149" s="4">
        <v>1974</v>
      </c>
      <c r="B149">
        <v>85</v>
      </c>
      <c r="C149" s="8">
        <v>27114</v>
      </c>
      <c r="D149" s="10">
        <v>0.45833333333333331</v>
      </c>
      <c r="E149" s="11">
        <v>13</v>
      </c>
      <c r="F149" s="4">
        <v>7.5</v>
      </c>
      <c r="G149" s="4">
        <v>10</v>
      </c>
      <c r="H149" s="11">
        <v>0</v>
      </c>
      <c r="J149" t="s">
        <v>22</v>
      </c>
    </row>
    <row r="150" spans="1:10" x14ac:dyDescent="0.3">
      <c r="A150" s="4">
        <v>1974</v>
      </c>
      <c r="B150">
        <v>85</v>
      </c>
      <c r="C150" s="8">
        <v>27114</v>
      </c>
      <c r="D150" s="10">
        <v>0.47916666666666669</v>
      </c>
      <c r="E150" s="11">
        <v>14.5</v>
      </c>
      <c r="F150" s="4">
        <v>7.9</v>
      </c>
      <c r="G150" s="4">
        <v>10</v>
      </c>
      <c r="H150" s="11"/>
      <c r="J150" t="s">
        <v>22</v>
      </c>
    </row>
    <row r="151" spans="1:10" x14ac:dyDescent="0.3">
      <c r="A151" s="4">
        <v>1974</v>
      </c>
      <c r="B151">
        <v>85</v>
      </c>
      <c r="C151" s="8">
        <v>27114</v>
      </c>
      <c r="D151" s="10">
        <v>0.5</v>
      </c>
      <c r="E151" s="11">
        <v>15</v>
      </c>
      <c r="F151" s="4">
        <v>8.5</v>
      </c>
      <c r="G151" s="4">
        <v>10</v>
      </c>
      <c r="H151" s="11"/>
      <c r="J151" t="s">
        <v>22</v>
      </c>
    </row>
    <row r="152" spans="1:10" x14ac:dyDescent="0.3">
      <c r="A152" s="4">
        <v>1974</v>
      </c>
      <c r="B152">
        <v>85</v>
      </c>
      <c r="C152" s="8">
        <v>27114</v>
      </c>
      <c r="D152" s="10">
        <v>0.52083333333333304</v>
      </c>
      <c r="E152" s="11">
        <v>14.5</v>
      </c>
      <c r="F152" s="4">
        <v>8.9</v>
      </c>
      <c r="G152" s="4">
        <v>2</v>
      </c>
      <c r="H152" s="11"/>
      <c r="J152" t="s">
        <v>22</v>
      </c>
    </row>
    <row r="153" spans="1:10" x14ac:dyDescent="0.3">
      <c r="A153" s="4">
        <v>1974</v>
      </c>
      <c r="B153">
        <v>85</v>
      </c>
      <c r="C153" s="8">
        <v>27114</v>
      </c>
      <c r="D153" s="10">
        <v>0.54166666666666696</v>
      </c>
      <c r="E153" s="11">
        <v>14.5</v>
      </c>
      <c r="F153" s="4">
        <v>9.1</v>
      </c>
      <c r="G153" s="4">
        <v>0</v>
      </c>
      <c r="H153" s="11"/>
    </row>
    <row r="154" spans="1:10" x14ac:dyDescent="0.3">
      <c r="A154" s="4">
        <v>1974</v>
      </c>
      <c r="B154">
        <v>86</v>
      </c>
      <c r="C154" s="8">
        <v>27115</v>
      </c>
      <c r="D154" s="10">
        <v>0.52083333333333304</v>
      </c>
      <c r="E154" s="11">
        <v>7</v>
      </c>
      <c r="F154" s="4">
        <v>6.8</v>
      </c>
      <c r="G154" s="4">
        <v>12</v>
      </c>
      <c r="H154" s="11">
        <v>0</v>
      </c>
      <c r="J154" t="s">
        <v>23</v>
      </c>
    </row>
    <row r="155" spans="1:10" x14ac:dyDescent="0.3">
      <c r="A155" s="4">
        <v>1974</v>
      </c>
      <c r="B155">
        <v>86</v>
      </c>
      <c r="C155" s="8">
        <v>27115</v>
      </c>
      <c r="D155" s="10">
        <v>0.54166666666666696</v>
      </c>
      <c r="E155" s="11">
        <v>8.5</v>
      </c>
      <c r="F155" s="4">
        <v>7.4</v>
      </c>
      <c r="G155" s="4">
        <v>12</v>
      </c>
      <c r="H155" s="11"/>
      <c r="J155" t="s">
        <v>20</v>
      </c>
    </row>
    <row r="156" spans="1:10" x14ac:dyDescent="0.3">
      <c r="A156" s="4">
        <v>1974</v>
      </c>
      <c r="B156">
        <v>86</v>
      </c>
      <c r="C156" s="8">
        <v>27115</v>
      </c>
      <c r="D156" s="10">
        <v>0.5625</v>
      </c>
      <c r="E156" s="11">
        <v>10</v>
      </c>
      <c r="F156" s="4">
        <v>7.8</v>
      </c>
      <c r="G156" s="4">
        <v>10</v>
      </c>
      <c r="H156" s="11"/>
      <c r="J156" t="s">
        <v>20</v>
      </c>
    </row>
    <row r="157" spans="1:10" x14ac:dyDescent="0.3">
      <c r="A157" s="4">
        <v>1974</v>
      </c>
      <c r="B157">
        <v>86</v>
      </c>
      <c r="C157" s="8">
        <v>27115</v>
      </c>
      <c r="D157" s="10">
        <v>0.58333333333333304</v>
      </c>
      <c r="E157" s="11">
        <v>11</v>
      </c>
      <c r="F157" s="4">
        <v>8.3000000000000007</v>
      </c>
      <c r="G157" s="4">
        <v>17</v>
      </c>
      <c r="H157" s="11"/>
      <c r="J157" t="s">
        <v>20</v>
      </c>
    </row>
    <row r="158" spans="1:10" x14ac:dyDescent="0.3">
      <c r="A158" s="4">
        <v>1974</v>
      </c>
      <c r="B158">
        <v>86</v>
      </c>
      <c r="C158" s="8">
        <v>27115</v>
      </c>
      <c r="D158" s="10">
        <v>0.60416666666666696</v>
      </c>
      <c r="E158" s="11">
        <v>10.5</v>
      </c>
      <c r="F158" s="4">
        <v>8.8000000000000007</v>
      </c>
      <c r="G158" s="4">
        <v>4</v>
      </c>
      <c r="H158" s="11"/>
      <c r="J158" t="s">
        <v>22</v>
      </c>
    </row>
    <row r="159" spans="1:10" x14ac:dyDescent="0.3">
      <c r="A159" s="4">
        <v>1974</v>
      </c>
      <c r="B159">
        <v>86</v>
      </c>
      <c r="C159" s="8">
        <v>27115</v>
      </c>
      <c r="D159" s="10">
        <v>0.625</v>
      </c>
      <c r="E159" s="11">
        <v>10</v>
      </c>
      <c r="F159" s="4">
        <v>9</v>
      </c>
      <c r="G159" s="4">
        <v>13</v>
      </c>
      <c r="H159" s="11"/>
      <c r="J159" t="s">
        <v>22</v>
      </c>
    </row>
    <row r="160" spans="1:10" x14ac:dyDescent="0.3">
      <c r="A160" s="4">
        <v>1974</v>
      </c>
      <c r="B160">
        <v>87</v>
      </c>
      <c r="C160" s="8">
        <v>27116</v>
      </c>
      <c r="D160" s="10">
        <v>0.45833333333333331</v>
      </c>
      <c r="E160" s="11"/>
      <c r="F160" s="4"/>
      <c r="G160" s="4"/>
      <c r="H160" s="11">
        <v>0</v>
      </c>
    </row>
    <row r="161" spans="1:10" x14ac:dyDescent="0.3">
      <c r="A161" s="4">
        <v>1974</v>
      </c>
      <c r="B161">
        <v>87</v>
      </c>
      <c r="C161" s="8">
        <v>27116</v>
      </c>
      <c r="D161" s="10">
        <v>0.47916666666666669</v>
      </c>
      <c r="E161" s="11">
        <v>10</v>
      </c>
      <c r="F161" s="4">
        <v>7.4</v>
      </c>
      <c r="G161" s="4">
        <v>2</v>
      </c>
      <c r="H161" s="11"/>
      <c r="J161" t="s">
        <v>18</v>
      </c>
    </row>
    <row r="162" spans="1:10" x14ac:dyDescent="0.3">
      <c r="A162" s="4">
        <v>1974</v>
      </c>
      <c r="B162">
        <v>87</v>
      </c>
      <c r="C162" s="8">
        <v>27116</v>
      </c>
      <c r="D162" s="10">
        <v>0.5</v>
      </c>
      <c r="E162" s="11">
        <v>10.5</v>
      </c>
      <c r="F162" s="4">
        <v>7.9</v>
      </c>
      <c r="G162" s="4">
        <v>3</v>
      </c>
      <c r="H162" s="11"/>
      <c r="J162" t="s">
        <v>23</v>
      </c>
    </row>
    <row r="163" spans="1:10" x14ac:dyDescent="0.3">
      <c r="A163" s="4">
        <v>1974</v>
      </c>
      <c r="B163">
        <v>87</v>
      </c>
      <c r="C163" s="8">
        <v>27116</v>
      </c>
      <c r="D163" s="10">
        <v>0.52083333333333304</v>
      </c>
      <c r="E163" s="11">
        <v>10.5</v>
      </c>
      <c r="F163" s="4">
        <v>8</v>
      </c>
      <c r="G163" s="4">
        <v>6</v>
      </c>
      <c r="H163" s="11"/>
      <c r="J163" t="s">
        <v>23</v>
      </c>
    </row>
    <row r="164" spans="1:10" x14ac:dyDescent="0.3">
      <c r="A164" s="4">
        <v>1974</v>
      </c>
      <c r="B164">
        <v>87</v>
      </c>
      <c r="C164" s="8">
        <v>27116</v>
      </c>
      <c r="D164" s="10">
        <v>0.54166666666666696</v>
      </c>
      <c r="E164" s="11">
        <v>10.5</v>
      </c>
      <c r="F164" s="4">
        <v>8.4</v>
      </c>
      <c r="G164" s="4">
        <v>3</v>
      </c>
      <c r="H164" s="11"/>
      <c r="J164" t="s">
        <v>23</v>
      </c>
    </row>
    <row r="165" spans="1:10" ht="18" x14ac:dyDescent="0.3">
      <c r="A165" s="5">
        <v>1975</v>
      </c>
      <c r="B165">
        <v>104</v>
      </c>
      <c r="C165" s="8">
        <v>27498</v>
      </c>
      <c r="D165" s="10">
        <v>0.54166666666666696</v>
      </c>
      <c r="E165" s="11">
        <v>8.5</v>
      </c>
      <c r="F165" s="4">
        <v>6.6</v>
      </c>
      <c r="G165" s="4">
        <v>10</v>
      </c>
      <c r="H165" s="11">
        <v>28</v>
      </c>
      <c r="J165" t="s">
        <v>40</v>
      </c>
    </row>
    <row r="166" spans="1:10" x14ac:dyDescent="0.3">
      <c r="A166" s="6">
        <v>1975</v>
      </c>
      <c r="B166">
        <v>104</v>
      </c>
      <c r="C166" s="8">
        <v>27498</v>
      </c>
      <c r="D166" s="10">
        <v>0.5625</v>
      </c>
      <c r="E166" s="11">
        <v>8.5</v>
      </c>
      <c r="F166" s="4">
        <v>6.9</v>
      </c>
      <c r="G166" s="4">
        <v>20</v>
      </c>
      <c r="H166" s="11"/>
      <c r="J166" t="s">
        <v>26</v>
      </c>
    </row>
    <row r="167" spans="1:10" x14ac:dyDescent="0.3">
      <c r="A167" s="6">
        <v>1975</v>
      </c>
      <c r="B167">
        <v>104</v>
      </c>
      <c r="C167" s="8">
        <v>27498</v>
      </c>
      <c r="D167" s="10">
        <v>0.58333333333333304</v>
      </c>
      <c r="E167" s="11">
        <v>8.5</v>
      </c>
      <c r="F167" s="4">
        <v>6.9</v>
      </c>
      <c r="G167" s="4">
        <v>7</v>
      </c>
      <c r="H167" s="11"/>
      <c r="J167" t="s">
        <v>26</v>
      </c>
    </row>
    <row r="168" spans="1:10" x14ac:dyDescent="0.3">
      <c r="A168" s="6">
        <v>1975</v>
      </c>
      <c r="B168">
        <v>104</v>
      </c>
      <c r="C168" s="8">
        <v>27498</v>
      </c>
      <c r="D168" s="10">
        <v>0.60416666666666696</v>
      </c>
      <c r="E168" s="11">
        <v>7.5</v>
      </c>
      <c r="F168" s="4">
        <v>6.8</v>
      </c>
      <c r="G168" s="4">
        <v>20</v>
      </c>
      <c r="H168" s="11"/>
      <c r="J168" t="s">
        <v>26</v>
      </c>
    </row>
    <row r="169" spans="1:10" x14ac:dyDescent="0.3">
      <c r="A169" s="6">
        <v>1975</v>
      </c>
      <c r="B169">
        <v>104</v>
      </c>
      <c r="C169" s="8">
        <v>27498</v>
      </c>
      <c r="D169" s="10">
        <v>0.625</v>
      </c>
      <c r="E169" s="11">
        <v>7.5</v>
      </c>
      <c r="F169" s="4">
        <v>6.8</v>
      </c>
      <c r="G169" s="4">
        <v>10</v>
      </c>
      <c r="H169" s="11"/>
      <c r="J169" t="s">
        <v>26</v>
      </c>
    </row>
    <row r="170" spans="1:10" x14ac:dyDescent="0.3">
      <c r="A170" s="6">
        <v>1975</v>
      </c>
      <c r="B170">
        <v>105</v>
      </c>
      <c r="C170" s="8">
        <v>27499</v>
      </c>
      <c r="D170" s="10">
        <v>0.47916666666666669</v>
      </c>
      <c r="E170" s="11">
        <v>7.9</v>
      </c>
      <c r="F170" s="4">
        <v>6.8</v>
      </c>
      <c r="G170" s="4">
        <v>2</v>
      </c>
      <c r="H170" s="11">
        <v>15.2</v>
      </c>
      <c r="J170" t="s">
        <v>20</v>
      </c>
    </row>
    <row r="171" spans="1:10" x14ac:dyDescent="0.3">
      <c r="A171" s="6">
        <v>1975</v>
      </c>
      <c r="B171">
        <v>105</v>
      </c>
      <c r="C171" s="8">
        <v>27499</v>
      </c>
      <c r="D171" s="10">
        <v>0.5</v>
      </c>
      <c r="E171" s="11">
        <v>8.8000000000000007</v>
      </c>
      <c r="F171" s="4">
        <v>7</v>
      </c>
      <c r="G171" s="4">
        <v>0</v>
      </c>
      <c r="H171" s="11"/>
      <c r="J171" t="s">
        <v>20</v>
      </c>
    </row>
    <row r="172" spans="1:10" x14ac:dyDescent="0.3">
      <c r="A172" s="6">
        <v>1975</v>
      </c>
      <c r="B172">
        <v>105</v>
      </c>
      <c r="C172" s="8">
        <v>27499</v>
      </c>
      <c r="D172" s="10">
        <v>0.52083333333333304</v>
      </c>
      <c r="E172" s="11">
        <v>9.5</v>
      </c>
      <c r="F172" s="4">
        <v>7.55</v>
      </c>
      <c r="G172" s="4">
        <v>4</v>
      </c>
      <c r="H172" s="11"/>
      <c r="J172" t="s">
        <v>20</v>
      </c>
    </row>
    <row r="173" spans="1:10" x14ac:dyDescent="0.3">
      <c r="A173" s="6">
        <v>1975</v>
      </c>
      <c r="B173">
        <v>106</v>
      </c>
      <c r="C173" s="8">
        <v>27500</v>
      </c>
      <c r="D173" s="10">
        <v>0.5</v>
      </c>
      <c r="E173" s="11"/>
      <c r="F173" s="4"/>
      <c r="G173" s="4"/>
      <c r="H173" s="11">
        <v>0</v>
      </c>
    </row>
    <row r="174" spans="1:10" x14ac:dyDescent="0.3">
      <c r="A174" s="6">
        <v>1975</v>
      </c>
      <c r="B174">
        <v>106</v>
      </c>
      <c r="C174" s="8">
        <v>27500</v>
      </c>
      <c r="D174" s="10">
        <v>0.52083333333333304</v>
      </c>
      <c r="E174" s="11">
        <v>12.5</v>
      </c>
      <c r="F174" s="4">
        <v>9.1</v>
      </c>
      <c r="G174" s="4">
        <v>10</v>
      </c>
      <c r="H174" s="11"/>
      <c r="J174" t="s">
        <v>26</v>
      </c>
    </row>
    <row r="175" spans="1:10" x14ac:dyDescent="0.3">
      <c r="A175" s="6">
        <v>1975</v>
      </c>
      <c r="B175">
        <v>106</v>
      </c>
      <c r="C175" s="8">
        <v>27500</v>
      </c>
      <c r="D175" s="10">
        <v>0.54166666666666696</v>
      </c>
      <c r="E175" s="11">
        <v>13.5</v>
      </c>
      <c r="F175" s="4">
        <v>9.6</v>
      </c>
      <c r="G175" s="4">
        <v>4</v>
      </c>
      <c r="H175" s="11"/>
      <c r="J175" t="s">
        <v>26</v>
      </c>
    </row>
    <row r="176" spans="1:10" x14ac:dyDescent="0.3">
      <c r="A176" s="6">
        <v>1975</v>
      </c>
      <c r="B176">
        <v>106</v>
      </c>
      <c r="C176" s="8">
        <v>27500</v>
      </c>
      <c r="D176" s="10">
        <v>0.5625</v>
      </c>
      <c r="E176" s="11">
        <v>11</v>
      </c>
      <c r="F176" s="4">
        <v>9.8000000000000007</v>
      </c>
      <c r="G176" s="4">
        <v>4</v>
      </c>
      <c r="H176" s="11"/>
      <c r="J176" t="s">
        <v>26</v>
      </c>
    </row>
    <row r="177" spans="1:10" x14ac:dyDescent="0.3">
      <c r="A177" s="6">
        <v>1975</v>
      </c>
      <c r="B177">
        <v>106</v>
      </c>
      <c r="C177" s="8">
        <v>27500</v>
      </c>
      <c r="D177" s="10">
        <v>0.58333333333333304</v>
      </c>
      <c r="E177" s="11">
        <v>11</v>
      </c>
      <c r="F177" s="4">
        <v>9.8000000000000007</v>
      </c>
      <c r="G177" s="4">
        <v>1</v>
      </c>
      <c r="H177" s="11"/>
      <c r="J177" t="s">
        <v>26</v>
      </c>
    </row>
    <row r="178" spans="1:10" x14ac:dyDescent="0.3">
      <c r="A178" s="6">
        <v>1975</v>
      </c>
      <c r="B178">
        <v>106</v>
      </c>
      <c r="C178" s="8">
        <v>27500</v>
      </c>
      <c r="D178" s="10">
        <v>0.60416666666666696</v>
      </c>
      <c r="E178" s="11">
        <v>10.5</v>
      </c>
      <c r="F178" s="4">
        <v>9.8000000000000007</v>
      </c>
      <c r="G178" s="4">
        <v>7</v>
      </c>
      <c r="H178" s="11"/>
      <c r="J178" t="s">
        <v>26</v>
      </c>
    </row>
    <row r="179" spans="1:10" x14ac:dyDescent="0.3">
      <c r="A179" s="6">
        <v>1975</v>
      </c>
      <c r="B179">
        <v>106</v>
      </c>
      <c r="C179" s="8">
        <v>27500</v>
      </c>
      <c r="D179" s="10">
        <v>0.625</v>
      </c>
      <c r="E179" s="11">
        <v>10.5</v>
      </c>
      <c r="F179" s="4">
        <v>9.6999999999999993</v>
      </c>
      <c r="G179" s="4">
        <v>5</v>
      </c>
      <c r="H179" s="11"/>
      <c r="J179" t="s">
        <v>26</v>
      </c>
    </row>
    <row r="180" spans="1:10" x14ac:dyDescent="0.3">
      <c r="A180" s="6">
        <v>1975</v>
      </c>
      <c r="B180">
        <v>107</v>
      </c>
      <c r="C180" s="8">
        <v>27501</v>
      </c>
      <c r="D180" s="10">
        <v>0.47916666666666669</v>
      </c>
      <c r="E180" s="11"/>
      <c r="F180" s="4" t="s">
        <v>4</v>
      </c>
      <c r="G180" s="4" t="s">
        <v>4</v>
      </c>
      <c r="H180" s="11">
        <v>21</v>
      </c>
    </row>
    <row r="181" spans="1:10" x14ac:dyDescent="0.3">
      <c r="A181" s="6">
        <v>1975</v>
      </c>
      <c r="B181">
        <v>107</v>
      </c>
      <c r="C181" s="8">
        <v>27501</v>
      </c>
      <c r="D181" s="10">
        <v>0.5</v>
      </c>
      <c r="E181" s="11">
        <v>9</v>
      </c>
      <c r="F181" s="4">
        <v>8.5</v>
      </c>
      <c r="G181" s="4">
        <v>6</v>
      </c>
      <c r="H181" s="11"/>
      <c r="J181" t="s">
        <v>26</v>
      </c>
    </row>
    <row r="182" spans="1:10" x14ac:dyDescent="0.3">
      <c r="A182" s="6">
        <v>1975</v>
      </c>
      <c r="B182">
        <v>107</v>
      </c>
      <c r="C182" s="8">
        <v>27501</v>
      </c>
      <c r="D182" s="10">
        <v>0.52083333333333304</v>
      </c>
      <c r="E182" s="11">
        <v>9</v>
      </c>
      <c r="F182" s="4">
        <v>8.5</v>
      </c>
      <c r="G182" s="4">
        <v>8</v>
      </c>
      <c r="H182" s="11"/>
      <c r="J182" t="s">
        <v>22</v>
      </c>
    </row>
    <row r="183" spans="1:10" x14ac:dyDescent="0.3">
      <c r="A183" s="6">
        <v>1975</v>
      </c>
      <c r="B183">
        <v>107</v>
      </c>
      <c r="C183" s="8">
        <v>27501</v>
      </c>
      <c r="D183" s="10">
        <v>0.54166666666666696</v>
      </c>
      <c r="E183" s="11">
        <v>9.6999999999999993</v>
      </c>
      <c r="F183" s="4">
        <v>9</v>
      </c>
      <c r="G183" s="4">
        <v>2</v>
      </c>
      <c r="H183" s="11"/>
      <c r="J183" t="s">
        <v>20</v>
      </c>
    </row>
    <row r="184" spans="1:10" x14ac:dyDescent="0.3">
      <c r="A184" s="6">
        <v>1975</v>
      </c>
      <c r="B184">
        <v>108</v>
      </c>
      <c r="C184" s="8">
        <v>27502</v>
      </c>
      <c r="D184" s="10">
        <v>0.52083333333333304</v>
      </c>
      <c r="E184" s="11">
        <v>9.5</v>
      </c>
      <c r="F184" s="4">
        <v>8.8000000000000007</v>
      </c>
      <c r="G184" s="4">
        <v>15</v>
      </c>
      <c r="H184" s="11">
        <v>3.2</v>
      </c>
      <c r="J184" t="s">
        <v>25</v>
      </c>
    </row>
    <row r="185" spans="1:10" x14ac:dyDescent="0.3">
      <c r="A185" s="6">
        <v>1975</v>
      </c>
      <c r="B185">
        <v>108</v>
      </c>
      <c r="C185" s="8">
        <v>27502</v>
      </c>
      <c r="D185" s="10">
        <v>0.54166666666666696</v>
      </c>
      <c r="E185" s="11">
        <v>11</v>
      </c>
      <c r="F185" s="4">
        <v>9.4</v>
      </c>
      <c r="G185" s="4">
        <v>5</v>
      </c>
      <c r="H185" s="11"/>
      <c r="J185" t="s">
        <v>25</v>
      </c>
    </row>
    <row r="186" spans="1:10" x14ac:dyDescent="0.3">
      <c r="A186" s="6">
        <v>1975</v>
      </c>
      <c r="B186">
        <v>108</v>
      </c>
      <c r="C186" s="8">
        <v>27502</v>
      </c>
      <c r="D186" s="10">
        <v>0.5625</v>
      </c>
      <c r="E186" s="11">
        <v>10.5</v>
      </c>
      <c r="F186" s="4">
        <v>9.5</v>
      </c>
      <c r="G186" s="4">
        <v>2</v>
      </c>
      <c r="H186" s="11"/>
      <c r="J186" t="s">
        <v>19</v>
      </c>
    </row>
    <row r="187" spans="1:10" x14ac:dyDescent="0.3">
      <c r="A187" s="6">
        <v>1975</v>
      </c>
      <c r="B187">
        <v>108</v>
      </c>
      <c r="C187" s="8">
        <v>27502</v>
      </c>
      <c r="D187" s="10">
        <v>0.58333333333333304</v>
      </c>
      <c r="E187" s="11">
        <v>11.5</v>
      </c>
      <c r="F187" s="4">
        <v>10</v>
      </c>
      <c r="G187" s="4">
        <v>5</v>
      </c>
      <c r="H187" s="11"/>
      <c r="J187" t="s">
        <v>19</v>
      </c>
    </row>
    <row r="188" spans="1:10" x14ac:dyDescent="0.3">
      <c r="A188" s="6">
        <v>1975</v>
      </c>
      <c r="B188">
        <v>108</v>
      </c>
      <c r="C188" s="8">
        <v>27502</v>
      </c>
      <c r="D188" s="10">
        <v>0.60416666666666696</v>
      </c>
      <c r="E188" s="11">
        <v>12</v>
      </c>
      <c r="F188" s="4">
        <v>10.199999999999999</v>
      </c>
      <c r="G188" s="4">
        <v>1</v>
      </c>
      <c r="H188" s="11"/>
      <c r="J188" t="s">
        <v>19</v>
      </c>
    </row>
    <row r="189" spans="1:10" x14ac:dyDescent="0.3">
      <c r="A189" s="6">
        <v>1975</v>
      </c>
      <c r="B189">
        <v>108</v>
      </c>
      <c r="C189" s="8">
        <v>27502</v>
      </c>
      <c r="D189" s="10">
        <v>0.625</v>
      </c>
      <c r="E189" s="11">
        <v>12</v>
      </c>
      <c r="F189" s="4">
        <v>10.5</v>
      </c>
      <c r="G189" s="4">
        <v>7</v>
      </c>
      <c r="H189" s="11"/>
      <c r="J189" t="s">
        <v>19</v>
      </c>
    </row>
    <row r="190" spans="1:10" x14ac:dyDescent="0.3">
      <c r="A190" s="6">
        <v>1975</v>
      </c>
      <c r="B190">
        <v>109</v>
      </c>
      <c r="C190" s="8">
        <v>27503</v>
      </c>
      <c r="D190" s="10">
        <v>0.47916666666666669</v>
      </c>
      <c r="E190" s="11">
        <v>8.5</v>
      </c>
      <c r="F190" s="4">
        <v>8</v>
      </c>
      <c r="G190" s="4">
        <v>10</v>
      </c>
      <c r="H190" s="11">
        <v>5.8</v>
      </c>
      <c r="J190" t="s">
        <v>26</v>
      </c>
    </row>
    <row r="191" spans="1:10" x14ac:dyDescent="0.3">
      <c r="A191" s="6">
        <v>1975</v>
      </c>
      <c r="B191">
        <v>109</v>
      </c>
      <c r="C191" s="8">
        <v>27503</v>
      </c>
      <c r="D191" s="10">
        <v>0.5</v>
      </c>
      <c r="E191" s="11">
        <v>8</v>
      </c>
      <c r="F191" s="4">
        <v>8</v>
      </c>
      <c r="G191" s="4">
        <v>15</v>
      </c>
      <c r="H191" s="11"/>
      <c r="J191" t="s">
        <v>26</v>
      </c>
    </row>
    <row r="192" spans="1:10" x14ac:dyDescent="0.3">
      <c r="A192" s="6">
        <v>1975</v>
      </c>
      <c r="B192">
        <v>109</v>
      </c>
      <c r="C192" s="8">
        <v>27503</v>
      </c>
      <c r="D192" s="10">
        <v>0.52083333333333304</v>
      </c>
      <c r="E192" s="11">
        <v>8</v>
      </c>
      <c r="F192" s="4">
        <v>8</v>
      </c>
      <c r="G192" s="4">
        <v>9</v>
      </c>
      <c r="H192" s="11"/>
      <c r="J192" t="s">
        <v>26</v>
      </c>
    </row>
    <row r="193" spans="1:10" x14ac:dyDescent="0.3">
      <c r="A193" s="6">
        <v>1975</v>
      </c>
      <c r="B193">
        <v>109</v>
      </c>
      <c r="C193" s="8">
        <v>27503</v>
      </c>
      <c r="D193" s="10">
        <v>0.54166666666666696</v>
      </c>
      <c r="E193" s="11">
        <v>9.5</v>
      </c>
      <c r="F193" s="4">
        <v>8.5</v>
      </c>
      <c r="G193" s="4">
        <v>18</v>
      </c>
      <c r="H193" s="11"/>
      <c r="J193" t="s">
        <v>26</v>
      </c>
    </row>
    <row r="194" spans="1:10" x14ac:dyDescent="0.3">
      <c r="A194" s="6">
        <v>1975</v>
      </c>
      <c r="B194">
        <v>110</v>
      </c>
      <c r="C194" s="8">
        <v>27504</v>
      </c>
      <c r="D194" s="10">
        <v>0.52083333333333304</v>
      </c>
      <c r="E194" s="11">
        <v>7.5</v>
      </c>
      <c r="F194" s="4">
        <v>7</v>
      </c>
      <c r="G194" s="4">
        <v>10</v>
      </c>
      <c r="H194" s="11">
        <v>10.8</v>
      </c>
      <c r="J194" t="s">
        <v>26</v>
      </c>
    </row>
    <row r="195" spans="1:10" x14ac:dyDescent="0.3">
      <c r="A195" s="6">
        <v>1975</v>
      </c>
      <c r="B195">
        <v>110</v>
      </c>
      <c r="C195" s="8">
        <v>27504</v>
      </c>
      <c r="D195" s="10">
        <v>0.54166666666666696</v>
      </c>
      <c r="E195" s="11">
        <v>7</v>
      </c>
      <c r="F195" s="4">
        <v>7</v>
      </c>
      <c r="G195" s="4">
        <v>5</v>
      </c>
      <c r="H195" s="11"/>
      <c r="J195" t="s">
        <v>25</v>
      </c>
    </row>
    <row r="196" spans="1:10" x14ac:dyDescent="0.3">
      <c r="A196" s="6">
        <v>1975</v>
      </c>
      <c r="B196">
        <v>110</v>
      </c>
      <c r="C196" s="8">
        <v>27504</v>
      </c>
      <c r="D196" s="10">
        <v>0.5625</v>
      </c>
      <c r="E196" s="11">
        <v>7</v>
      </c>
      <c r="F196" s="4">
        <v>7</v>
      </c>
      <c r="G196" s="4">
        <v>5</v>
      </c>
      <c r="H196" s="11"/>
      <c r="J196" t="s">
        <v>26</v>
      </c>
    </row>
    <row r="197" spans="1:10" x14ac:dyDescent="0.3">
      <c r="A197" s="6">
        <v>1975</v>
      </c>
      <c r="B197">
        <v>110</v>
      </c>
      <c r="C197" s="8">
        <v>27504</v>
      </c>
      <c r="D197" s="10">
        <v>0.58333333333333304</v>
      </c>
      <c r="E197" s="11">
        <v>7</v>
      </c>
      <c r="F197" s="4">
        <v>7</v>
      </c>
      <c r="G197" s="4">
        <v>15</v>
      </c>
      <c r="H197" s="11"/>
      <c r="J197" t="s">
        <v>35</v>
      </c>
    </row>
    <row r="198" spans="1:10" x14ac:dyDescent="0.3">
      <c r="A198" s="6">
        <v>1975</v>
      </c>
      <c r="B198">
        <v>111</v>
      </c>
      <c r="C198" s="8">
        <v>27505</v>
      </c>
      <c r="D198" s="9">
        <v>0.47916666666666669</v>
      </c>
      <c r="E198" s="11">
        <v>8.5</v>
      </c>
      <c r="F198" s="4">
        <v>7.2</v>
      </c>
      <c r="G198" s="4">
        <v>7</v>
      </c>
      <c r="H198" s="11">
        <v>93.5</v>
      </c>
      <c r="J198" t="s">
        <v>21</v>
      </c>
    </row>
    <row r="199" spans="1:10" ht="18" x14ac:dyDescent="0.35">
      <c r="A199" s="3">
        <v>1976</v>
      </c>
      <c r="B199">
        <v>87</v>
      </c>
      <c r="C199" s="8">
        <v>27846</v>
      </c>
      <c r="D199" s="10">
        <v>0.5</v>
      </c>
      <c r="E199" s="11">
        <v>8</v>
      </c>
      <c r="F199" s="4">
        <v>5.9</v>
      </c>
      <c r="G199" s="4">
        <v>7</v>
      </c>
      <c r="H199" s="11">
        <v>3.2</v>
      </c>
      <c r="J199" t="s">
        <v>19</v>
      </c>
    </row>
    <row r="200" spans="1:10" x14ac:dyDescent="0.3">
      <c r="A200" s="4">
        <v>1976</v>
      </c>
      <c r="B200">
        <v>87</v>
      </c>
      <c r="C200" s="8">
        <v>27846</v>
      </c>
      <c r="D200" s="10">
        <v>0.52083333333333304</v>
      </c>
      <c r="E200" s="11">
        <v>8.5</v>
      </c>
      <c r="F200" s="4">
        <v>5.9</v>
      </c>
      <c r="G200" s="4">
        <v>11</v>
      </c>
      <c r="H200" s="11"/>
      <c r="J200" t="s">
        <v>26</v>
      </c>
    </row>
    <row r="201" spans="1:10" x14ac:dyDescent="0.3">
      <c r="A201" s="4">
        <v>1976</v>
      </c>
      <c r="B201">
        <v>87</v>
      </c>
      <c r="C201" s="8">
        <v>27846</v>
      </c>
      <c r="D201" s="10">
        <v>0.54166666666666696</v>
      </c>
      <c r="E201" s="11">
        <v>8.6</v>
      </c>
      <c r="F201" s="4">
        <v>6</v>
      </c>
      <c r="G201" s="4">
        <v>18</v>
      </c>
      <c r="H201" s="11"/>
      <c r="J201" t="s">
        <v>26</v>
      </c>
    </row>
    <row r="202" spans="1:10" x14ac:dyDescent="0.3">
      <c r="A202" s="4">
        <v>1976</v>
      </c>
      <c r="B202">
        <v>87</v>
      </c>
      <c r="C202" s="8">
        <v>27846</v>
      </c>
      <c r="D202" s="10">
        <v>0.5625</v>
      </c>
      <c r="E202" s="11">
        <v>8.5</v>
      </c>
      <c r="F202" s="4">
        <v>6</v>
      </c>
      <c r="G202" s="4">
        <v>22</v>
      </c>
      <c r="H202" s="11"/>
      <c r="J202" t="s">
        <v>26</v>
      </c>
    </row>
    <row r="203" spans="1:10" x14ac:dyDescent="0.3">
      <c r="A203" s="4">
        <v>1976</v>
      </c>
      <c r="B203">
        <v>87</v>
      </c>
      <c r="C203" s="8">
        <v>27846</v>
      </c>
      <c r="D203" s="10">
        <v>0.58333333333333304</v>
      </c>
      <c r="E203" s="11">
        <v>8.5</v>
      </c>
      <c r="F203" s="4">
        <v>6</v>
      </c>
      <c r="G203" s="4">
        <v>14</v>
      </c>
      <c r="H203" s="11"/>
      <c r="J203" t="s">
        <v>26</v>
      </c>
    </row>
    <row r="204" spans="1:10" x14ac:dyDescent="0.3">
      <c r="A204" s="4">
        <v>1976</v>
      </c>
      <c r="B204">
        <v>87</v>
      </c>
      <c r="C204" s="8">
        <v>27846</v>
      </c>
      <c r="D204" s="10">
        <v>0.60416666666666696</v>
      </c>
      <c r="E204" s="11">
        <v>8.5</v>
      </c>
      <c r="F204" s="4">
        <v>6</v>
      </c>
      <c r="G204" s="4">
        <v>25</v>
      </c>
      <c r="H204" s="11"/>
      <c r="J204" t="s">
        <v>26</v>
      </c>
    </row>
    <row r="205" spans="1:10" x14ac:dyDescent="0.3">
      <c r="A205" s="4">
        <v>1976</v>
      </c>
      <c r="B205">
        <v>87</v>
      </c>
      <c r="C205" s="8">
        <v>27846</v>
      </c>
      <c r="D205" s="10">
        <v>0.625</v>
      </c>
      <c r="E205" s="11">
        <v>8.6</v>
      </c>
      <c r="F205" s="4">
        <v>6</v>
      </c>
      <c r="G205" s="4">
        <v>14</v>
      </c>
      <c r="H205" s="11"/>
      <c r="J205" t="s">
        <v>26</v>
      </c>
    </row>
    <row r="206" spans="1:10" x14ac:dyDescent="0.3">
      <c r="A206" s="4">
        <v>1976</v>
      </c>
      <c r="B206">
        <v>88</v>
      </c>
      <c r="C206" s="8">
        <v>27847</v>
      </c>
      <c r="D206" s="10">
        <v>0.47916666666666669</v>
      </c>
      <c r="E206" s="11">
        <v>7</v>
      </c>
      <c r="F206" s="4">
        <v>5.8</v>
      </c>
      <c r="G206" s="4">
        <v>35</v>
      </c>
      <c r="H206" s="11">
        <v>0</v>
      </c>
      <c r="J206" t="s">
        <v>26</v>
      </c>
    </row>
    <row r="207" spans="1:10" x14ac:dyDescent="0.3">
      <c r="A207" s="4">
        <v>1976</v>
      </c>
      <c r="B207">
        <v>88</v>
      </c>
      <c r="C207" s="8">
        <v>27847</v>
      </c>
      <c r="D207" s="10">
        <v>0.5</v>
      </c>
      <c r="E207" s="11">
        <v>6.1</v>
      </c>
      <c r="F207" s="4">
        <v>5.8</v>
      </c>
      <c r="G207" s="4">
        <v>35</v>
      </c>
      <c r="H207" s="11"/>
      <c r="J207" t="s">
        <v>26</v>
      </c>
    </row>
    <row r="208" spans="1:10" x14ac:dyDescent="0.3">
      <c r="A208" s="4">
        <v>1976</v>
      </c>
      <c r="B208">
        <v>88</v>
      </c>
      <c r="C208" s="8">
        <v>27847</v>
      </c>
      <c r="D208" s="10">
        <v>0.52083333333333304</v>
      </c>
      <c r="E208" s="11">
        <v>6.6</v>
      </c>
      <c r="F208" s="4">
        <v>5.9</v>
      </c>
      <c r="G208" s="4">
        <v>50</v>
      </c>
      <c r="H208" s="11"/>
      <c r="J208" t="s">
        <v>25</v>
      </c>
    </row>
    <row r="209" spans="1:10" x14ac:dyDescent="0.3">
      <c r="A209" s="4">
        <v>1976</v>
      </c>
      <c r="B209">
        <v>88</v>
      </c>
      <c r="C209" s="8">
        <v>27847</v>
      </c>
      <c r="D209" s="10">
        <v>0.54166666666666696</v>
      </c>
      <c r="E209" s="11">
        <v>6.5</v>
      </c>
      <c r="F209" s="4">
        <v>6</v>
      </c>
      <c r="G209" s="4">
        <v>35</v>
      </c>
      <c r="H209" s="11"/>
      <c r="J209" t="s">
        <v>25</v>
      </c>
    </row>
    <row r="210" spans="1:10" x14ac:dyDescent="0.3">
      <c r="A210" s="4">
        <v>1976</v>
      </c>
      <c r="B210">
        <v>89</v>
      </c>
      <c r="C210" s="8">
        <v>27848</v>
      </c>
      <c r="D210" s="10">
        <v>0.5</v>
      </c>
      <c r="E210" s="11"/>
      <c r="F210" s="4"/>
      <c r="G210" s="4"/>
      <c r="H210" s="11">
        <v>10</v>
      </c>
    </row>
    <row r="211" spans="1:10" x14ac:dyDescent="0.3">
      <c r="A211" s="4">
        <v>1976</v>
      </c>
      <c r="B211">
        <v>89</v>
      </c>
      <c r="C211" s="8">
        <v>27848</v>
      </c>
      <c r="D211" s="10">
        <v>0.52083333333333304</v>
      </c>
      <c r="E211" s="11">
        <v>7.2</v>
      </c>
      <c r="F211" s="4">
        <v>7</v>
      </c>
      <c r="G211" s="4">
        <v>15</v>
      </c>
      <c r="H211" s="11"/>
      <c r="J211" t="s">
        <v>19</v>
      </c>
    </row>
    <row r="212" spans="1:10" x14ac:dyDescent="0.3">
      <c r="A212" s="4">
        <v>1976</v>
      </c>
      <c r="B212">
        <v>89</v>
      </c>
      <c r="C212" s="8">
        <v>27848</v>
      </c>
      <c r="D212" s="10">
        <v>0.54166666666666696</v>
      </c>
      <c r="E212" s="11">
        <v>7</v>
      </c>
      <c r="F212" s="4">
        <v>7</v>
      </c>
      <c r="G212" s="4">
        <v>25</v>
      </c>
      <c r="H212" s="11"/>
      <c r="J212" t="s">
        <v>19</v>
      </c>
    </row>
    <row r="213" spans="1:10" x14ac:dyDescent="0.3">
      <c r="A213" s="4">
        <v>1976</v>
      </c>
      <c r="B213">
        <v>89</v>
      </c>
      <c r="C213" s="8">
        <v>27848</v>
      </c>
      <c r="D213" s="10">
        <v>0.5625</v>
      </c>
      <c r="E213" s="11">
        <v>7.5</v>
      </c>
      <c r="F213" s="4">
        <v>7</v>
      </c>
      <c r="G213" s="4">
        <v>20</v>
      </c>
      <c r="H213" s="11"/>
      <c r="J213" t="s">
        <v>19</v>
      </c>
    </row>
    <row r="214" spans="1:10" x14ac:dyDescent="0.3">
      <c r="A214" s="4">
        <v>1976</v>
      </c>
      <c r="B214">
        <v>89</v>
      </c>
      <c r="C214" s="8">
        <v>27848</v>
      </c>
      <c r="D214" s="10">
        <v>0.58333333333333304</v>
      </c>
      <c r="E214" s="11">
        <v>8</v>
      </c>
      <c r="F214" s="4">
        <v>7</v>
      </c>
      <c r="G214" s="4">
        <v>15</v>
      </c>
      <c r="H214" s="11"/>
      <c r="J214" t="s">
        <v>19</v>
      </c>
    </row>
    <row r="215" spans="1:10" x14ac:dyDescent="0.3">
      <c r="A215" s="4">
        <v>1976</v>
      </c>
      <c r="B215">
        <v>89</v>
      </c>
      <c r="C215" s="8">
        <v>27848</v>
      </c>
      <c r="D215" s="10">
        <v>0.60416666666666696</v>
      </c>
      <c r="E215" s="11">
        <v>8.1999999999999993</v>
      </c>
      <c r="F215" s="4">
        <v>7</v>
      </c>
      <c r="G215" s="4">
        <v>13</v>
      </c>
      <c r="H215" s="11"/>
      <c r="J215" t="s">
        <v>19</v>
      </c>
    </row>
    <row r="216" spans="1:10" x14ac:dyDescent="0.3">
      <c r="A216" s="4">
        <v>1976</v>
      </c>
      <c r="B216">
        <v>89</v>
      </c>
      <c r="C216" s="8">
        <v>27848</v>
      </c>
      <c r="D216" s="10">
        <v>0.625</v>
      </c>
      <c r="E216" s="11">
        <v>7.3</v>
      </c>
      <c r="F216" s="4">
        <v>7</v>
      </c>
      <c r="G216" s="4">
        <v>7</v>
      </c>
      <c r="H216" s="11"/>
      <c r="J216" t="s">
        <v>19</v>
      </c>
    </row>
    <row r="217" spans="1:10" x14ac:dyDescent="0.3">
      <c r="A217" s="4">
        <v>1976</v>
      </c>
      <c r="B217">
        <v>90</v>
      </c>
      <c r="C217" s="8">
        <v>27849</v>
      </c>
      <c r="D217" s="10">
        <v>0.45833333333333331</v>
      </c>
      <c r="E217" s="11"/>
      <c r="F217" s="4"/>
      <c r="G217" s="4"/>
      <c r="H217" s="11"/>
    </row>
    <row r="218" spans="1:10" x14ac:dyDescent="0.3">
      <c r="A218" s="4">
        <v>1976</v>
      </c>
      <c r="B218">
        <v>90</v>
      </c>
      <c r="C218" s="8">
        <v>27849</v>
      </c>
      <c r="D218" s="10">
        <v>0.47916666666666669</v>
      </c>
      <c r="E218" s="11">
        <v>7.9</v>
      </c>
      <c r="F218" s="4">
        <v>6</v>
      </c>
      <c r="G218" s="4">
        <v>18</v>
      </c>
      <c r="H218" s="11">
        <v>0</v>
      </c>
      <c r="J218" t="s">
        <v>26</v>
      </c>
    </row>
    <row r="219" spans="1:10" x14ac:dyDescent="0.3">
      <c r="A219" s="4">
        <v>1976</v>
      </c>
      <c r="B219">
        <v>90</v>
      </c>
      <c r="C219" s="8">
        <v>27849</v>
      </c>
      <c r="D219" s="10">
        <v>0.5</v>
      </c>
      <c r="E219" s="11">
        <v>8</v>
      </c>
      <c r="F219" s="4">
        <v>6.2</v>
      </c>
      <c r="G219" s="4">
        <v>8</v>
      </c>
      <c r="H219" s="11"/>
      <c r="J219" t="s">
        <v>26</v>
      </c>
    </row>
    <row r="220" spans="1:10" x14ac:dyDescent="0.3">
      <c r="A220" s="4">
        <v>1976</v>
      </c>
      <c r="B220">
        <v>90</v>
      </c>
      <c r="C220" s="8">
        <v>27849</v>
      </c>
      <c r="D220" s="10">
        <v>0.52083333333333304</v>
      </c>
      <c r="E220" s="11">
        <v>8.9</v>
      </c>
      <c r="F220" s="4">
        <v>6.4</v>
      </c>
      <c r="G220" s="4">
        <v>15</v>
      </c>
      <c r="H220" s="11"/>
      <c r="J220" t="s">
        <v>26</v>
      </c>
    </row>
    <row r="221" spans="1:10" x14ac:dyDescent="0.3">
      <c r="A221" s="4">
        <v>1976</v>
      </c>
      <c r="B221">
        <v>90</v>
      </c>
      <c r="C221" s="8">
        <v>27849</v>
      </c>
      <c r="D221" s="10">
        <v>0.54166666666666696</v>
      </c>
      <c r="E221" s="11">
        <v>8</v>
      </c>
      <c r="F221" s="4">
        <v>6.5</v>
      </c>
      <c r="G221" s="4">
        <v>15</v>
      </c>
      <c r="H221" s="11"/>
      <c r="J221" t="s">
        <v>26</v>
      </c>
    </row>
    <row r="222" spans="1:10" x14ac:dyDescent="0.3">
      <c r="A222" s="4">
        <v>1976</v>
      </c>
      <c r="B222">
        <v>91</v>
      </c>
      <c r="C222" s="8">
        <v>27850</v>
      </c>
      <c r="D222" s="10">
        <v>0.5</v>
      </c>
      <c r="E222" s="11"/>
      <c r="F222" s="4"/>
      <c r="G222" s="4"/>
      <c r="H222" s="11"/>
    </row>
    <row r="223" spans="1:10" x14ac:dyDescent="0.3">
      <c r="A223" s="4">
        <v>1976</v>
      </c>
      <c r="B223">
        <v>91</v>
      </c>
      <c r="C223" s="8">
        <v>27850</v>
      </c>
      <c r="D223" s="10">
        <v>0.52083333333333304</v>
      </c>
      <c r="E223" s="11">
        <v>9.1999999999999993</v>
      </c>
      <c r="F223" s="4">
        <v>7</v>
      </c>
      <c r="G223" s="4">
        <v>18</v>
      </c>
      <c r="H223" s="11">
        <v>2.9</v>
      </c>
      <c r="J223" t="s">
        <v>25</v>
      </c>
    </row>
    <row r="224" spans="1:10" x14ac:dyDescent="0.3">
      <c r="A224" s="4">
        <v>1976</v>
      </c>
      <c r="B224">
        <v>91</v>
      </c>
      <c r="C224" s="8">
        <v>27850</v>
      </c>
      <c r="D224" s="10">
        <v>0.54166666666666696</v>
      </c>
      <c r="E224" s="11">
        <v>10</v>
      </c>
      <c r="F224" s="4">
        <v>7.1</v>
      </c>
      <c r="G224" s="4">
        <v>10</v>
      </c>
      <c r="H224" s="11"/>
      <c r="J224" t="s">
        <v>19</v>
      </c>
    </row>
    <row r="225" spans="1:10" x14ac:dyDescent="0.3">
      <c r="A225" s="4">
        <v>1976</v>
      </c>
      <c r="B225">
        <v>91</v>
      </c>
      <c r="C225" s="8">
        <v>27850</v>
      </c>
      <c r="D225" s="10">
        <v>0.5625</v>
      </c>
      <c r="E225" s="11">
        <v>8.5</v>
      </c>
      <c r="F225" s="4">
        <v>7.6</v>
      </c>
      <c r="G225" s="4">
        <v>25</v>
      </c>
      <c r="H225" s="11"/>
      <c r="J225" t="s">
        <v>19</v>
      </c>
    </row>
    <row r="226" spans="1:10" x14ac:dyDescent="0.3">
      <c r="A226" s="4">
        <v>1976</v>
      </c>
      <c r="B226">
        <v>91</v>
      </c>
      <c r="C226" s="8">
        <v>27850</v>
      </c>
      <c r="D226" s="10">
        <v>0.58333333333333304</v>
      </c>
      <c r="E226" s="11">
        <v>9.6</v>
      </c>
      <c r="F226" s="4">
        <v>7.5</v>
      </c>
      <c r="G226" s="4">
        <v>22</v>
      </c>
      <c r="H226" s="11"/>
      <c r="J226" t="s">
        <v>25</v>
      </c>
    </row>
    <row r="227" spans="1:10" x14ac:dyDescent="0.3">
      <c r="A227" s="4">
        <v>1976</v>
      </c>
      <c r="B227">
        <v>91</v>
      </c>
      <c r="C227" s="8">
        <v>27850</v>
      </c>
      <c r="D227" s="10">
        <v>0.60416666666666696</v>
      </c>
      <c r="E227" s="11">
        <v>9.4</v>
      </c>
      <c r="F227" s="4">
        <v>7.6</v>
      </c>
      <c r="G227" s="4">
        <v>20</v>
      </c>
      <c r="H227" s="11"/>
      <c r="J227" t="s">
        <v>25</v>
      </c>
    </row>
    <row r="228" spans="1:10" x14ac:dyDescent="0.3">
      <c r="A228" s="4">
        <v>1976</v>
      </c>
      <c r="B228">
        <v>91</v>
      </c>
      <c r="C228" s="8">
        <v>27850</v>
      </c>
      <c r="D228" s="10">
        <v>0.625</v>
      </c>
      <c r="E228" s="11">
        <v>8.6</v>
      </c>
      <c r="F228" s="4">
        <v>7.4</v>
      </c>
      <c r="G228" s="4">
        <v>32</v>
      </c>
      <c r="H228" s="11"/>
      <c r="J228" t="s">
        <v>25</v>
      </c>
    </row>
    <row r="229" spans="1:10" x14ac:dyDescent="0.3">
      <c r="A229" s="4">
        <v>1976</v>
      </c>
      <c r="B229">
        <v>92</v>
      </c>
      <c r="C229" s="8">
        <v>27851</v>
      </c>
      <c r="D229" s="10">
        <v>0.45833333333333331</v>
      </c>
      <c r="E229" s="11"/>
      <c r="F229" s="4"/>
      <c r="G229" s="4"/>
      <c r="H229" s="11"/>
    </row>
    <row r="230" spans="1:10" x14ac:dyDescent="0.3">
      <c r="A230" s="4">
        <v>1976</v>
      </c>
      <c r="B230">
        <v>92</v>
      </c>
      <c r="C230" s="8">
        <v>27851</v>
      </c>
      <c r="D230" s="10">
        <v>0.47916666666666669</v>
      </c>
      <c r="E230" s="11">
        <v>6.9</v>
      </c>
      <c r="F230" s="4">
        <v>6.7</v>
      </c>
      <c r="G230" s="4">
        <v>20</v>
      </c>
      <c r="H230" s="11">
        <v>5</v>
      </c>
      <c r="J230" t="s">
        <v>18</v>
      </c>
    </row>
    <row r="231" spans="1:10" x14ac:dyDescent="0.3">
      <c r="A231" s="4">
        <v>1976</v>
      </c>
      <c r="B231">
        <v>92</v>
      </c>
      <c r="C231" s="8">
        <v>27851</v>
      </c>
      <c r="D231" s="10">
        <v>0.5</v>
      </c>
      <c r="E231" s="11">
        <v>7</v>
      </c>
      <c r="F231" s="4">
        <v>6.8</v>
      </c>
      <c r="G231" s="4">
        <v>5</v>
      </c>
      <c r="H231" s="11"/>
      <c r="J231" t="s">
        <v>23</v>
      </c>
    </row>
    <row r="232" spans="1:10" x14ac:dyDescent="0.3">
      <c r="A232" s="4">
        <v>1976</v>
      </c>
      <c r="B232">
        <v>92</v>
      </c>
      <c r="C232" s="8">
        <v>27851</v>
      </c>
      <c r="D232" s="10">
        <v>0.52083333333333304</v>
      </c>
      <c r="E232" s="11">
        <v>9.8000000000000007</v>
      </c>
      <c r="F232" s="4">
        <v>7.3</v>
      </c>
      <c r="G232" s="4">
        <v>1</v>
      </c>
      <c r="H232" s="11"/>
      <c r="J232" t="s">
        <v>23</v>
      </c>
    </row>
    <row r="233" spans="1:10" x14ac:dyDescent="0.3">
      <c r="A233" s="4">
        <v>1976</v>
      </c>
      <c r="B233">
        <v>92</v>
      </c>
      <c r="C233" s="8">
        <v>27851</v>
      </c>
      <c r="D233" s="10">
        <v>0.54166666666666696</v>
      </c>
      <c r="E233" s="11">
        <v>8.5</v>
      </c>
      <c r="F233" s="4">
        <v>8.3000000000000007</v>
      </c>
      <c r="G233" s="4">
        <v>5</v>
      </c>
      <c r="H233" s="11"/>
      <c r="J233" t="s">
        <v>19</v>
      </c>
    </row>
    <row r="234" spans="1:10" x14ac:dyDescent="0.3">
      <c r="A234" s="4">
        <v>1976</v>
      </c>
      <c r="B234">
        <v>93</v>
      </c>
      <c r="C234" s="8">
        <v>27852</v>
      </c>
      <c r="D234" s="10">
        <v>0.52083333333333304</v>
      </c>
      <c r="E234" s="11"/>
      <c r="F234" s="4" t="s">
        <v>4</v>
      </c>
      <c r="G234" s="4" t="s">
        <v>4</v>
      </c>
      <c r="H234" s="11">
        <v>19.5</v>
      </c>
    </row>
    <row r="235" spans="1:10" x14ac:dyDescent="0.3">
      <c r="A235" s="4">
        <v>1976</v>
      </c>
      <c r="B235">
        <v>93</v>
      </c>
      <c r="C235" s="8">
        <v>27852</v>
      </c>
      <c r="D235" s="10">
        <v>0.54166666666666696</v>
      </c>
      <c r="E235" s="11">
        <v>4</v>
      </c>
      <c r="F235" s="4">
        <v>5</v>
      </c>
      <c r="G235" s="4">
        <v>20</v>
      </c>
      <c r="H235" s="11"/>
      <c r="J235" t="s">
        <v>38</v>
      </c>
    </row>
    <row r="236" spans="1:10" x14ac:dyDescent="0.3">
      <c r="A236" s="4">
        <v>1976</v>
      </c>
      <c r="B236">
        <v>93</v>
      </c>
      <c r="C236" s="8">
        <v>27852</v>
      </c>
      <c r="D236" s="10">
        <v>0.5625</v>
      </c>
      <c r="E236" s="11">
        <v>4.5</v>
      </c>
      <c r="F236" s="4">
        <v>4.3</v>
      </c>
      <c r="G236" s="4">
        <v>20</v>
      </c>
      <c r="H236" s="11"/>
      <c r="J236" t="s">
        <v>38</v>
      </c>
    </row>
    <row r="237" spans="1:10" x14ac:dyDescent="0.3">
      <c r="A237" s="4">
        <v>1976</v>
      </c>
      <c r="B237">
        <v>93</v>
      </c>
      <c r="C237" s="8">
        <v>27852</v>
      </c>
      <c r="D237" s="10">
        <v>0.58333333333333304</v>
      </c>
      <c r="E237" s="11">
        <v>3.8</v>
      </c>
      <c r="F237" s="4">
        <v>4.3</v>
      </c>
      <c r="G237" s="4">
        <v>20</v>
      </c>
      <c r="H237" s="11"/>
      <c r="J237" t="s">
        <v>38</v>
      </c>
    </row>
    <row r="238" spans="1:10" x14ac:dyDescent="0.3">
      <c r="A238" s="4">
        <v>1976</v>
      </c>
      <c r="B238">
        <v>93</v>
      </c>
      <c r="C238" s="8">
        <v>27852</v>
      </c>
      <c r="D238" s="10">
        <v>0.60416666666666696</v>
      </c>
      <c r="E238" s="11">
        <v>3.2</v>
      </c>
      <c r="F238" s="4">
        <v>4.3</v>
      </c>
      <c r="G238" s="4">
        <v>15</v>
      </c>
      <c r="H238" s="11"/>
      <c r="J238" t="s">
        <v>38</v>
      </c>
    </row>
    <row r="239" spans="1:10" x14ac:dyDescent="0.3">
      <c r="A239" s="4">
        <v>1976</v>
      </c>
      <c r="B239">
        <v>93</v>
      </c>
      <c r="C239" s="8">
        <v>27852</v>
      </c>
      <c r="D239" s="10">
        <v>0.625</v>
      </c>
      <c r="E239" s="11">
        <v>3.3</v>
      </c>
      <c r="F239" s="4">
        <v>4.3</v>
      </c>
      <c r="G239" s="4">
        <v>20</v>
      </c>
      <c r="H239" s="11"/>
      <c r="J239" t="s">
        <v>38</v>
      </c>
    </row>
    <row r="240" spans="1:10" x14ac:dyDescent="0.3">
      <c r="A240" s="4">
        <v>1976</v>
      </c>
      <c r="B240">
        <v>94</v>
      </c>
      <c r="C240" s="8">
        <v>27853</v>
      </c>
      <c r="D240" s="10">
        <v>0.47916666666666669</v>
      </c>
      <c r="E240" s="11"/>
      <c r="F240" s="4"/>
      <c r="G240" s="4"/>
      <c r="H240" s="11"/>
    </row>
    <row r="241" spans="1:10" x14ac:dyDescent="0.3">
      <c r="A241" s="4">
        <v>1976</v>
      </c>
      <c r="B241">
        <v>94</v>
      </c>
      <c r="C241" s="8">
        <v>27853</v>
      </c>
      <c r="D241" s="10">
        <v>0.5</v>
      </c>
      <c r="E241" s="11">
        <v>3.4</v>
      </c>
      <c r="F241" s="4">
        <v>3.4</v>
      </c>
      <c r="G241" s="4">
        <v>3</v>
      </c>
      <c r="H241" s="11">
        <v>7</v>
      </c>
      <c r="J241" t="s">
        <v>24</v>
      </c>
    </row>
    <row r="242" spans="1:10" x14ac:dyDescent="0.3">
      <c r="A242" s="4">
        <v>1976</v>
      </c>
      <c r="B242">
        <v>94</v>
      </c>
      <c r="C242" s="8">
        <v>27853</v>
      </c>
      <c r="D242" s="10">
        <v>0.52083333333333304</v>
      </c>
      <c r="E242" s="11">
        <v>4</v>
      </c>
      <c r="F242" s="4">
        <v>3.5</v>
      </c>
      <c r="G242" s="4">
        <v>10</v>
      </c>
      <c r="H242" s="11"/>
      <c r="J242" t="s">
        <v>24</v>
      </c>
    </row>
    <row r="243" spans="1:10" x14ac:dyDescent="0.3">
      <c r="A243" s="4">
        <v>1976</v>
      </c>
      <c r="B243">
        <v>94</v>
      </c>
      <c r="C243" s="8">
        <v>27853</v>
      </c>
      <c r="D243" s="10">
        <v>0.54166666666666663</v>
      </c>
      <c r="E243" s="11"/>
      <c r="F243" s="4"/>
      <c r="G243" s="4"/>
      <c r="H243" s="11"/>
    </row>
    <row r="244" spans="1:10" ht="18" x14ac:dyDescent="0.35">
      <c r="A244" s="3">
        <v>1977</v>
      </c>
      <c r="B244">
        <v>78</v>
      </c>
      <c r="C244" s="8">
        <v>28203</v>
      </c>
      <c r="D244" s="9">
        <v>0.5</v>
      </c>
      <c r="E244" s="16"/>
      <c r="F244" s="11"/>
      <c r="G244" s="17"/>
      <c r="H244" s="11"/>
    </row>
    <row r="245" spans="1:10" x14ac:dyDescent="0.3">
      <c r="A245" s="4">
        <v>1977</v>
      </c>
      <c r="B245">
        <v>78</v>
      </c>
      <c r="C245" s="8">
        <v>28203</v>
      </c>
      <c r="D245" s="9">
        <v>0.52083333333333337</v>
      </c>
      <c r="E245" s="11">
        <v>8</v>
      </c>
      <c r="F245" s="11">
        <v>6.4</v>
      </c>
      <c r="G245" s="4">
        <v>10</v>
      </c>
      <c r="H245" s="11">
        <v>25.3</v>
      </c>
      <c r="J245" s="4" t="s">
        <v>17</v>
      </c>
    </row>
    <row r="246" spans="1:10" x14ac:dyDescent="0.3">
      <c r="A246" s="4">
        <v>1977</v>
      </c>
      <c r="B246">
        <v>78</v>
      </c>
      <c r="C246" s="8">
        <v>28203</v>
      </c>
      <c r="D246" s="9">
        <v>0.54166666666666663</v>
      </c>
      <c r="E246" s="11">
        <v>7.5</v>
      </c>
      <c r="F246" s="11">
        <v>6.5</v>
      </c>
      <c r="G246" s="4">
        <v>1</v>
      </c>
      <c r="H246" s="11"/>
      <c r="J246" s="4" t="s">
        <v>17</v>
      </c>
    </row>
    <row r="247" spans="1:10" x14ac:dyDescent="0.3">
      <c r="A247" s="4">
        <v>1977</v>
      </c>
      <c r="B247">
        <v>78</v>
      </c>
      <c r="C247" s="8">
        <v>28203</v>
      </c>
      <c r="D247" s="9">
        <v>0.5625</v>
      </c>
      <c r="E247" s="11">
        <v>9.5</v>
      </c>
      <c r="F247" s="11">
        <v>6.6</v>
      </c>
      <c r="G247" s="4">
        <v>1</v>
      </c>
      <c r="H247" s="11"/>
      <c r="J247" s="4" t="s">
        <v>17</v>
      </c>
    </row>
    <row r="248" spans="1:10" x14ac:dyDescent="0.3">
      <c r="A248" s="4">
        <v>1977</v>
      </c>
      <c r="B248">
        <v>78</v>
      </c>
      <c r="C248" s="8">
        <v>28203</v>
      </c>
      <c r="D248" s="9">
        <v>0.58333333333333304</v>
      </c>
      <c r="E248" s="11">
        <v>9</v>
      </c>
      <c r="F248" s="11">
        <v>7</v>
      </c>
      <c r="G248" s="4">
        <v>3</v>
      </c>
      <c r="H248" s="11"/>
      <c r="J248" s="4" t="s">
        <v>17</v>
      </c>
    </row>
    <row r="249" spans="1:10" x14ac:dyDescent="0.3">
      <c r="A249" s="4">
        <v>1977</v>
      </c>
      <c r="B249">
        <v>78</v>
      </c>
      <c r="C249" s="8">
        <v>28203</v>
      </c>
      <c r="D249" s="9">
        <v>0.60416666666666596</v>
      </c>
      <c r="E249" s="11">
        <v>8</v>
      </c>
      <c r="F249" s="11">
        <v>6.9</v>
      </c>
      <c r="G249" s="4">
        <v>2</v>
      </c>
      <c r="H249" s="11"/>
      <c r="J249" s="4" t="s">
        <v>17</v>
      </c>
    </row>
    <row r="250" spans="1:10" x14ac:dyDescent="0.3">
      <c r="A250" s="4">
        <v>1977</v>
      </c>
      <c r="B250">
        <v>78</v>
      </c>
      <c r="C250" s="8">
        <v>28203</v>
      </c>
      <c r="D250" s="9">
        <v>0.624999999999999</v>
      </c>
      <c r="E250" s="11">
        <v>6.5</v>
      </c>
      <c r="F250" s="11">
        <v>6.9</v>
      </c>
      <c r="G250" s="4">
        <v>1</v>
      </c>
      <c r="H250" s="11"/>
      <c r="J250" s="4" t="s">
        <v>18</v>
      </c>
    </row>
    <row r="251" spans="1:10" x14ac:dyDescent="0.3">
      <c r="A251" s="4">
        <v>1977</v>
      </c>
      <c r="B251">
        <v>78</v>
      </c>
      <c r="C251" s="8">
        <v>28203</v>
      </c>
      <c r="D251" s="9">
        <v>0.64583333333333304</v>
      </c>
      <c r="E251" s="11">
        <v>7</v>
      </c>
      <c r="F251" s="11">
        <v>6.9</v>
      </c>
      <c r="G251" s="4">
        <v>1</v>
      </c>
      <c r="H251" s="11"/>
      <c r="J251" s="4" t="s">
        <v>19</v>
      </c>
    </row>
    <row r="252" spans="1:10" x14ac:dyDescent="0.3">
      <c r="A252" s="4">
        <v>1977</v>
      </c>
      <c r="B252">
        <v>79</v>
      </c>
      <c r="C252" s="8">
        <v>28204</v>
      </c>
      <c r="D252" s="9">
        <v>0.47916666666666669</v>
      </c>
      <c r="E252" s="11">
        <v>5.0999999999999996</v>
      </c>
      <c r="F252" s="11">
        <v>5.6</v>
      </c>
      <c r="G252" s="4">
        <v>20</v>
      </c>
      <c r="H252" s="11">
        <v>0</v>
      </c>
      <c r="J252" s="4" t="s">
        <v>20</v>
      </c>
    </row>
    <row r="253" spans="1:10" x14ac:dyDescent="0.3">
      <c r="A253" s="4">
        <v>1977</v>
      </c>
      <c r="B253">
        <v>79</v>
      </c>
      <c r="C253" s="8">
        <v>28204</v>
      </c>
      <c r="D253" s="9">
        <v>0.5</v>
      </c>
      <c r="E253" s="11">
        <v>4.5999999999999996</v>
      </c>
      <c r="F253" s="11">
        <v>5.6</v>
      </c>
      <c r="G253" s="4">
        <v>15</v>
      </c>
      <c r="H253" s="11"/>
      <c r="J253" s="4" t="s">
        <v>20</v>
      </c>
    </row>
    <row r="254" spans="1:10" x14ac:dyDescent="0.3">
      <c r="A254" s="4">
        <v>1977</v>
      </c>
      <c r="B254">
        <v>79</v>
      </c>
      <c r="C254" s="8">
        <v>28204</v>
      </c>
      <c r="D254" s="9">
        <v>0.52083333333333304</v>
      </c>
      <c r="E254" s="11">
        <v>5</v>
      </c>
      <c r="F254" s="11">
        <v>5.6</v>
      </c>
      <c r="G254" s="4">
        <v>13</v>
      </c>
      <c r="H254" s="11"/>
      <c r="J254" s="4" t="s">
        <v>21</v>
      </c>
    </row>
    <row r="255" spans="1:10" x14ac:dyDescent="0.3">
      <c r="A255" s="4">
        <v>1977</v>
      </c>
      <c r="B255">
        <v>79</v>
      </c>
      <c r="C255" s="8">
        <v>28204</v>
      </c>
      <c r="D255" s="9">
        <v>0.54166666666666696</v>
      </c>
      <c r="E255" s="11">
        <v>4.8</v>
      </c>
      <c r="F255" s="11">
        <v>5.6</v>
      </c>
      <c r="G255" s="4">
        <v>10</v>
      </c>
      <c r="H255" s="11"/>
      <c r="J255" s="4" t="s">
        <v>20</v>
      </c>
    </row>
    <row r="256" spans="1:10" x14ac:dyDescent="0.3">
      <c r="A256" s="4">
        <v>1977</v>
      </c>
      <c r="B256">
        <v>79</v>
      </c>
      <c r="C256" s="8">
        <v>28204</v>
      </c>
      <c r="D256" s="9">
        <v>0.5625</v>
      </c>
      <c r="E256" s="11">
        <v>5.2</v>
      </c>
      <c r="F256" s="11">
        <v>5.6</v>
      </c>
      <c r="G256" s="4">
        <v>20</v>
      </c>
      <c r="H256" s="11"/>
      <c r="J256" s="4" t="s">
        <v>21</v>
      </c>
    </row>
    <row r="257" spans="1:10" x14ac:dyDescent="0.3">
      <c r="A257" s="4">
        <v>1977</v>
      </c>
      <c r="B257">
        <v>80</v>
      </c>
      <c r="C257" s="8">
        <v>28205</v>
      </c>
      <c r="D257" s="9">
        <v>0.47916666666666669</v>
      </c>
      <c r="E257" s="11"/>
      <c r="F257" s="11"/>
      <c r="G257" s="4"/>
      <c r="H257" s="11"/>
      <c r="J257" s="4"/>
    </row>
    <row r="258" spans="1:10" x14ac:dyDescent="0.3">
      <c r="A258" s="4">
        <v>1977</v>
      </c>
      <c r="B258">
        <v>80</v>
      </c>
      <c r="C258" s="8">
        <v>28205</v>
      </c>
      <c r="D258" s="9">
        <v>0.5</v>
      </c>
      <c r="E258" s="11">
        <v>3.6</v>
      </c>
      <c r="F258" s="11">
        <v>4.9000000000000004</v>
      </c>
      <c r="G258" s="4">
        <v>25</v>
      </c>
      <c r="H258" s="11">
        <v>0</v>
      </c>
      <c r="J258" s="4" t="s">
        <v>22</v>
      </c>
    </row>
    <row r="259" spans="1:10" x14ac:dyDescent="0.3">
      <c r="A259" s="4">
        <v>1977</v>
      </c>
      <c r="B259">
        <v>80</v>
      </c>
      <c r="C259" s="8">
        <v>28205</v>
      </c>
      <c r="D259" s="9">
        <v>0.52083333333333304</v>
      </c>
      <c r="E259" s="11">
        <v>3.5</v>
      </c>
      <c r="F259" s="11">
        <v>4.9000000000000004</v>
      </c>
      <c r="G259" s="4">
        <v>25</v>
      </c>
      <c r="H259" s="11"/>
      <c r="J259" s="4" t="s">
        <v>20</v>
      </c>
    </row>
    <row r="260" spans="1:10" x14ac:dyDescent="0.3">
      <c r="A260" s="4">
        <v>1977</v>
      </c>
      <c r="B260">
        <v>80</v>
      </c>
      <c r="C260" s="8">
        <v>28205</v>
      </c>
      <c r="D260" s="9">
        <v>0.54166666666666696</v>
      </c>
      <c r="E260" s="11">
        <v>3.5</v>
      </c>
      <c r="F260" s="11">
        <v>4.9000000000000004</v>
      </c>
      <c r="G260" s="4">
        <v>36</v>
      </c>
      <c r="H260" s="11"/>
      <c r="J260" s="4" t="s">
        <v>20</v>
      </c>
    </row>
    <row r="261" spans="1:10" x14ac:dyDescent="0.3">
      <c r="A261" s="4">
        <v>1977</v>
      </c>
      <c r="B261">
        <v>80</v>
      </c>
      <c r="C261" s="8">
        <v>28205</v>
      </c>
      <c r="D261" s="9">
        <v>0.5625</v>
      </c>
      <c r="E261" s="11">
        <v>3.8</v>
      </c>
      <c r="F261" s="11">
        <v>4.9000000000000004</v>
      </c>
      <c r="G261" s="4">
        <v>32</v>
      </c>
      <c r="H261" s="11"/>
      <c r="J261" s="4" t="s">
        <v>22</v>
      </c>
    </row>
    <row r="262" spans="1:10" x14ac:dyDescent="0.3">
      <c r="A262" s="4">
        <v>1977</v>
      </c>
      <c r="B262">
        <v>80</v>
      </c>
      <c r="C262" s="8">
        <v>28205</v>
      </c>
      <c r="D262" s="9">
        <v>0.58333333333333337</v>
      </c>
      <c r="E262" s="11">
        <v>4.7</v>
      </c>
      <c r="F262" s="11">
        <v>5</v>
      </c>
      <c r="G262" s="4">
        <v>47</v>
      </c>
      <c r="H262" s="11"/>
      <c r="J262" s="4" t="s">
        <v>20</v>
      </c>
    </row>
    <row r="263" spans="1:10" x14ac:dyDescent="0.3">
      <c r="A263" s="4">
        <v>1977</v>
      </c>
      <c r="B263">
        <v>80</v>
      </c>
      <c r="C263" s="8">
        <v>28205</v>
      </c>
      <c r="D263" s="9">
        <v>0.60416666666666696</v>
      </c>
      <c r="E263" s="11">
        <v>5</v>
      </c>
      <c r="F263" s="11">
        <v>5.2</v>
      </c>
      <c r="G263" s="4">
        <v>29</v>
      </c>
      <c r="H263" s="11"/>
      <c r="J263" s="4" t="s">
        <v>20</v>
      </c>
    </row>
    <row r="264" spans="1:10" x14ac:dyDescent="0.3">
      <c r="A264" s="4">
        <v>1977</v>
      </c>
      <c r="B264">
        <v>80</v>
      </c>
      <c r="C264" s="8">
        <v>28205</v>
      </c>
      <c r="D264" s="9">
        <v>0.625</v>
      </c>
      <c r="E264" s="11">
        <v>5.2</v>
      </c>
      <c r="F264" s="11">
        <v>5.4</v>
      </c>
      <c r="G264" s="4">
        <v>25</v>
      </c>
      <c r="H264" s="11"/>
      <c r="J264" s="4" t="s">
        <v>20</v>
      </c>
    </row>
    <row r="265" spans="1:10" x14ac:dyDescent="0.3">
      <c r="A265" s="4">
        <v>1977</v>
      </c>
      <c r="B265">
        <v>80</v>
      </c>
      <c r="C265" s="8">
        <v>28205</v>
      </c>
      <c r="D265" s="9">
        <v>0.64583333333333304</v>
      </c>
      <c r="E265" s="11">
        <v>4.9000000000000004</v>
      </c>
      <c r="F265" s="11">
        <v>5.4</v>
      </c>
      <c r="G265" s="4">
        <v>32</v>
      </c>
      <c r="H265" s="11"/>
      <c r="J265" s="4" t="s">
        <v>20</v>
      </c>
    </row>
    <row r="266" spans="1:10" x14ac:dyDescent="0.3">
      <c r="A266" s="4">
        <v>1977</v>
      </c>
      <c r="B266">
        <v>81</v>
      </c>
      <c r="C266" s="8">
        <v>28206</v>
      </c>
      <c r="D266" s="9">
        <v>0.45833333333333331</v>
      </c>
      <c r="E266" s="11"/>
      <c r="F266" s="11" t="s">
        <v>4</v>
      </c>
      <c r="G266" s="4" t="s">
        <v>4</v>
      </c>
      <c r="H266" s="11"/>
      <c r="J266" s="4"/>
    </row>
    <row r="267" spans="1:10" x14ac:dyDescent="0.3">
      <c r="A267" s="4">
        <v>1977</v>
      </c>
      <c r="B267">
        <v>81</v>
      </c>
      <c r="C267" s="8">
        <v>28206</v>
      </c>
      <c r="D267" s="9">
        <v>0.47916666666666669</v>
      </c>
      <c r="E267" s="11">
        <v>4</v>
      </c>
      <c r="F267" s="11">
        <v>4.4000000000000004</v>
      </c>
      <c r="G267" s="4">
        <v>15</v>
      </c>
      <c r="H267" s="11">
        <v>0</v>
      </c>
      <c r="J267" s="4" t="s">
        <v>23</v>
      </c>
    </row>
    <row r="268" spans="1:10" x14ac:dyDescent="0.3">
      <c r="A268" s="4">
        <v>1977</v>
      </c>
      <c r="B268">
        <v>81</v>
      </c>
      <c r="C268" s="8">
        <v>28206</v>
      </c>
      <c r="D268" s="9">
        <v>0.5</v>
      </c>
      <c r="E268" s="11">
        <v>4.8</v>
      </c>
      <c r="F268" s="11">
        <v>4.7</v>
      </c>
      <c r="G268" s="4">
        <v>15</v>
      </c>
      <c r="H268" s="11"/>
      <c r="J268" s="4" t="s">
        <v>23</v>
      </c>
    </row>
    <row r="269" spans="1:10" x14ac:dyDescent="0.3">
      <c r="A269" s="4">
        <v>1977</v>
      </c>
      <c r="B269">
        <v>81</v>
      </c>
      <c r="C269" s="8">
        <v>28206</v>
      </c>
      <c r="D269" s="9">
        <v>0.52083333333333304</v>
      </c>
      <c r="E269" s="11">
        <v>5.3</v>
      </c>
      <c r="F269" s="11">
        <v>5.3</v>
      </c>
      <c r="G269" s="4">
        <v>20</v>
      </c>
      <c r="H269" s="11"/>
      <c r="J269" s="4" t="s">
        <v>23</v>
      </c>
    </row>
    <row r="270" spans="1:10" x14ac:dyDescent="0.3">
      <c r="A270" s="4">
        <v>1977</v>
      </c>
      <c r="B270">
        <v>81</v>
      </c>
      <c r="C270" s="8">
        <v>28206</v>
      </c>
      <c r="D270" s="9">
        <v>0.54166666666666696</v>
      </c>
      <c r="E270" s="11">
        <v>4.9000000000000004</v>
      </c>
      <c r="F270" s="11">
        <v>5.4</v>
      </c>
      <c r="G270" s="4">
        <v>15</v>
      </c>
      <c r="H270" s="11"/>
      <c r="J270" s="4" t="s">
        <v>23</v>
      </c>
    </row>
    <row r="271" spans="1:10" x14ac:dyDescent="0.3">
      <c r="A271" s="4">
        <v>1977</v>
      </c>
      <c r="B271">
        <v>81</v>
      </c>
      <c r="C271" s="8">
        <v>28206</v>
      </c>
      <c r="D271" s="9">
        <v>0.5625</v>
      </c>
      <c r="E271" s="11">
        <v>5</v>
      </c>
      <c r="F271" s="11">
        <v>5.6</v>
      </c>
      <c r="G271" s="4">
        <v>20</v>
      </c>
      <c r="H271" s="11"/>
      <c r="J271" s="4" t="s">
        <v>23</v>
      </c>
    </row>
    <row r="272" spans="1:10" x14ac:dyDescent="0.3">
      <c r="A272" s="4">
        <v>1977</v>
      </c>
      <c r="B272">
        <v>82</v>
      </c>
      <c r="C272" s="8">
        <v>28207</v>
      </c>
      <c r="D272" s="9">
        <v>0.5</v>
      </c>
      <c r="E272" s="11">
        <v>8</v>
      </c>
      <c r="F272" s="11">
        <v>5.2</v>
      </c>
      <c r="G272" s="4">
        <v>20</v>
      </c>
      <c r="H272" s="11">
        <v>0</v>
      </c>
      <c r="J272" s="4" t="s">
        <v>18</v>
      </c>
    </row>
    <row r="273" spans="1:10" x14ac:dyDescent="0.3">
      <c r="A273" s="4">
        <v>1977</v>
      </c>
      <c r="B273">
        <v>82</v>
      </c>
      <c r="C273" s="8">
        <v>28207</v>
      </c>
      <c r="D273" s="9">
        <v>0.52083333333333337</v>
      </c>
      <c r="E273" s="11">
        <v>8</v>
      </c>
      <c r="F273" s="11">
        <v>5.4</v>
      </c>
      <c r="G273" s="4">
        <v>10</v>
      </c>
      <c r="H273" s="11"/>
      <c r="J273" s="4" t="s">
        <v>18</v>
      </c>
    </row>
    <row r="274" spans="1:10" x14ac:dyDescent="0.3">
      <c r="A274" s="4">
        <v>1977</v>
      </c>
      <c r="B274">
        <v>82</v>
      </c>
      <c r="C274" s="8">
        <v>28207</v>
      </c>
      <c r="D274" s="9">
        <v>0.54166666666666696</v>
      </c>
      <c r="E274" s="11">
        <v>7</v>
      </c>
      <c r="F274" s="11">
        <v>5.4</v>
      </c>
      <c r="G274" s="4">
        <v>20</v>
      </c>
      <c r="H274" s="11"/>
      <c r="J274" s="4" t="s">
        <v>22</v>
      </c>
    </row>
    <row r="275" spans="1:10" x14ac:dyDescent="0.3">
      <c r="A275" s="4">
        <v>1977</v>
      </c>
      <c r="B275">
        <v>82</v>
      </c>
      <c r="C275" s="8">
        <v>28207</v>
      </c>
      <c r="D275" s="9">
        <v>0.5625</v>
      </c>
      <c r="E275" s="11">
        <v>7</v>
      </c>
      <c r="F275" s="11">
        <v>6.2</v>
      </c>
      <c r="G275" s="4">
        <v>20</v>
      </c>
      <c r="H275" s="11"/>
      <c r="J275" s="4" t="s">
        <v>21</v>
      </c>
    </row>
    <row r="276" spans="1:10" x14ac:dyDescent="0.3">
      <c r="A276" s="4">
        <v>1977</v>
      </c>
      <c r="B276">
        <v>82</v>
      </c>
      <c r="C276" s="8">
        <v>28207</v>
      </c>
      <c r="D276" s="9">
        <v>0.58333333333333304</v>
      </c>
      <c r="E276" s="11">
        <v>7.2</v>
      </c>
      <c r="F276" s="11">
        <v>6.5</v>
      </c>
      <c r="G276" s="4">
        <v>25</v>
      </c>
      <c r="H276" s="11"/>
      <c r="J276" s="4" t="s">
        <v>20</v>
      </c>
    </row>
    <row r="277" spans="1:10" x14ac:dyDescent="0.3">
      <c r="A277" s="4">
        <v>1977</v>
      </c>
      <c r="B277">
        <v>82</v>
      </c>
      <c r="C277" s="8">
        <v>28207</v>
      </c>
      <c r="D277" s="9">
        <v>0.60416666666666596</v>
      </c>
      <c r="E277" s="11">
        <v>7.3</v>
      </c>
      <c r="F277" s="11">
        <v>6.7</v>
      </c>
      <c r="G277" s="4">
        <v>27</v>
      </c>
      <c r="H277" s="11"/>
      <c r="J277" s="4" t="s">
        <v>21</v>
      </c>
    </row>
    <row r="278" spans="1:10" x14ac:dyDescent="0.3">
      <c r="A278" s="4">
        <v>1977</v>
      </c>
      <c r="B278">
        <v>82</v>
      </c>
      <c r="C278" s="8">
        <v>28207</v>
      </c>
      <c r="D278" s="9">
        <v>0.624999999999999</v>
      </c>
      <c r="E278" s="11">
        <v>8</v>
      </c>
      <c r="F278" s="11">
        <v>7</v>
      </c>
      <c r="G278" s="4">
        <v>33</v>
      </c>
      <c r="H278" s="11"/>
      <c r="J278" s="4" t="s">
        <v>22</v>
      </c>
    </row>
    <row r="279" spans="1:10" x14ac:dyDescent="0.3">
      <c r="A279" s="4">
        <v>1977</v>
      </c>
      <c r="B279">
        <v>82</v>
      </c>
      <c r="C279" s="8">
        <v>28207</v>
      </c>
      <c r="D279" s="9">
        <v>0.64583333333333204</v>
      </c>
      <c r="E279" s="11">
        <v>8</v>
      </c>
      <c r="F279" s="11">
        <v>7.1</v>
      </c>
      <c r="G279" s="4">
        <v>25</v>
      </c>
      <c r="H279" s="11"/>
      <c r="J279" s="4" t="s">
        <v>22</v>
      </c>
    </row>
    <row r="280" spans="1:10" x14ac:dyDescent="0.3">
      <c r="A280" s="4">
        <v>1977</v>
      </c>
      <c r="B280">
        <v>83</v>
      </c>
      <c r="C280" s="8">
        <v>28208</v>
      </c>
      <c r="D280" s="9">
        <v>0.45833333333333331</v>
      </c>
      <c r="E280" s="11"/>
      <c r="F280" s="11"/>
      <c r="G280" s="4"/>
      <c r="H280" s="11"/>
      <c r="J280" s="4"/>
    </row>
    <row r="281" spans="1:10" x14ac:dyDescent="0.3">
      <c r="A281" s="4">
        <v>1977</v>
      </c>
      <c r="B281">
        <v>83</v>
      </c>
      <c r="C281" s="8">
        <v>28208</v>
      </c>
      <c r="D281" s="9">
        <v>0.47916666666666669</v>
      </c>
      <c r="E281" s="11">
        <v>9.25</v>
      </c>
      <c r="F281" s="11">
        <v>6.05</v>
      </c>
      <c r="G281" s="4">
        <v>4</v>
      </c>
      <c r="H281" s="11"/>
      <c r="J281" s="4" t="s">
        <v>20</v>
      </c>
    </row>
    <row r="282" spans="1:10" x14ac:dyDescent="0.3">
      <c r="A282" s="4">
        <v>1977</v>
      </c>
      <c r="B282">
        <v>83</v>
      </c>
      <c r="C282" s="8">
        <v>28208</v>
      </c>
      <c r="D282" s="9">
        <v>0.5</v>
      </c>
      <c r="E282" s="11">
        <v>9</v>
      </c>
      <c r="F282" s="11">
        <v>6.55</v>
      </c>
      <c r="G282" s="4">
        <v>0</v>
      </c>
      <c r="H282" s="11">
        <v>0</v>
      </c>
      <c r="J282" s="4"/>
    </row>
    <row r="283" spans="1:10" x14ac:dyDescent="0.3">
      <c r="A283" s="4">
        <v>1977</v>
      </c>
      <c r="B283">
        <v>83</v>
      </c>
      <c r="C283" s="8">
        <v>28208</v>
      </c>
      <c r="D283" s="9">
        <v>0.52083333333333304</v>
      </c>
      <c r="E283" s="11">
        <v>8.5</v>
      </c>
      <c r="F283" s="11">
        <v>6.95</v>
      </c>
      <c r="G283" s="4">
        <v>4</v>
      </c>
      <c r="H283" s="11"/>
      <c r="J283" s="4" t="s">
        <v>20</v>
      </c>
    </row>
    <row r="284" spans="1:10" x14ac:dyDescent="0.3">
      <c r="A284" s="4">
        <v>1977</v>
      </c>
      <c r="B284">
        <v>83</v>
      </c>
      <c r="C284" s="8">
        <v>28208</v>
      </c>
      <c r="D284" s="9">
        <v>0.54166666666666696</v>
      </c>
      <c r="E284" s="11">
        <v>8</v>
      </c>
      <c r="F284" s="11">
        <v>7</v>
      </c>
      <c r="G284" s="4">
        <v>2</v>
      </c>
      <c r="H284" s="11"/>
      <c r="J284" s="4" t="s">
        <v>20</v>
      </c>
    </row>
    <row r="285" spans="1:10" x14ac:dyDescent="0.3">
      <c r="A285" s="4">
        <v>1977</v>
      </c>
      <c r="B285">
        <v>83</v>
      </c>
      <c r="C285" s="8">
        <v>28208</v>
      </c>
      <c r="D285" s="9">
        <v>0.5625</v>
      </c>
      <c r="E285" s="11">
        <v>8.75</v>
      </c>
      <c r="F285" s="11">
        <v>7.05</v>
      </c>
      <c r="G285" s="4">
        <v>2</v>
      </c>
      <c r="H285" s="11"/>
      <c r="J285" s="4" t="s">
        <v>20</v>
      </c>
    </row>
    <row r="286" spans="1:10" x14ac:dyDescent="0.3">
      <c r="A286" s="4">
        <v>1977</v>
      </c>
      <c r="B286">
        <v>84</v>
      </c>
      <c r="C286" s="8">
        <v>28209</v>
      </c>
      <c r="D286" s="9">
        <v>0.47916666666666669</v>
      </c>
      <c r="E286" s="11"/>
      <c r="F286" s="11"/>
      <c r="G286" s="4"/>
      <c r="H286" s="11"/>
      <c r="J286" s="4"/>
    </row>
    <row r="287" spans="1:10" x14ac:dyDescent="0.3">
      <c r="A287" s="4">
        <v>1977</v>
      </c>
      <c r="B287">
        <v>84</v>
      </c>
      <c r="C287" s="8">
        <v>28209</v>
      </c>
      <c r="D287" s="9">
        <v>0.5</v>
      </c>
      <c r="E287" s="11">
        <v>9.5</v>
      </c>
      <c r="F287" s="11">
        <v>5.8</v>
      </c>
      <c r="G287" s="4">
        <v>6</v>
      </c>
      <c r="H287" s="11"/>
      <c r="J287" s="4" t="s">
        <v>23</v>
      </c>
    </row>
    <row r="288" spans="1:10" x14ac:dyDescent="0.3">
      <c r="A288" s="4">
        <v>1977</v>
      </c>
      <c r="B288">
        <v>84</v>
      </c>
      <c r="C288" s="8">
        <v>28209</v>
      </c>
      <c r="D288" s="9">
        <v>0.52083333333333304</v>
      </c>
      <c r="E288" s="11">
        <v>9</v>
      </c>
      <c r="F288" s="11">
        <v>6</v>
      </c>
      <c r="G288" s="4">
        <v>0</v>
      </c>
      <c r="H288" s="11"/>
      <c r="J288" s="4"/>
    </row>
    <row r="289" spans="1:10" x14ac:dyDescent="0.3">
      <c r="A289" s="4">
        <v>1977</v>
      </c>
      <c r="B289">
        <v>84</v>
      </c>
      <c r="C289" s="8">
        <v>28209</v>
      </c>
      <c r="D289" s="9">
        <v>0.54166666666666696</v>
      </c>
      <c r="E289" s="11">
        <v>8.5</v>
      </c>
      <c r="F289" s="11">
        <v>6.1</v>
      </c>
      <c r="G289" s="4">
        <v>1</v>
      </c>
      <c r="H289" s="11"/>
      <c r="J289" s="4" t="s">
        <v>17</v>
      </c>
    </row>
    <row r="290" spans="1:10" x14ac:dyDescent="0.3">
      <c r="A290" s="4">
        <v>1977</v>
      </c>
      <c r="B290">
        <v>84</v>
      </c>
      <c r="C290" s="8">
        <v>28209</v>
      </c>
      <c r="D290" s="9">
        <v>0.5625</v>
      </c>
      <c r="E290" s="11">
        <v>8.5</v>
      </c>
      <c r="F290" s="11">
        <v>6.1</v>
      </c>
      <c r="G290" s="4">
        <v>1</v>
      </c>
      <c r="H290" s="11"/>
      <c r="J290" s="4" t="s">
        <v>17</v>
      </c>
    </row>
    <row r="291" spans="1:10" x14ac:dyDescent="0.3">
      <c r="A291" s="4">
        <v>1977</v>
      </c>
      <c r="B291">
        <v>84</v>
      </c>
      <c r="C291" s="8">
        <v>28209</v>
      </c>
      <c r="D291" s="9">
        <v>0.58333333333333304</v>
      </c>
      <c r="E291" s="11">
        <v>9.5</v>
      </c>
      <c r="F291" s="11">
        <v>6.1</v>
      </c>
      <c r="G291" s="4">
        <v>2</v>
      </c>
      <c r="H291" s="11"/>
      <c r="J291" s="4" t="s">
        <v>20</v>
      </c>
    </row>
    <row r="292" spans="1:10" x14ac:dyDescent="0.3">
      <c r="A292" s="4">
        <v>1977</v>
      </c>
      <c r="B292">
        <v>84</v>
      </c>
      <c r="C292" s="8">
        <v>28209</v>
      </c>
      <c r="D292" s="9">
        <v>0.60416666666666596</v>
      </c>
      <c r="E292" s="11">
        <v>10</v>
      </c>
      <c r="F292" s="11">
        <v>6.9</v>
      </c>
      <c r="G292" s="4">
        <v>1</v>
      </c>
      <c r="H292" s="11"/>
      <c r="J292" s="4" t="s">
        <v>20</v>
      </c>
    </row>
    <row r="293" spans="1:10" x14ac:dyDescent="0.3">
      <c r="A293" s="4">
        <v>1977</v>
      </c>
      <c r="B293">
        <v>84</v>
      </c>
      <c r="C293" s="8">
        <v>28209</v>
      </c>
      <c r="D293" s="9">
        <v>0.624999999999999</v>
      </c>
      <c r="E293" s="11">
        <v>10</v>
      </c>
      <c r="F293" s="11">
        <v>7</v>
      </c>
      <c r="G293" s="4">
        <v>1</v>
      </c>
      <c r="H293" s="11"/>
      <c r="J293" s="4" t="s">
        <v>17</v>
      </c>
    </row>
    <row r="294" spans="1:10" x14ac:dyDescent="0.3">
      <c r="A294" s="4">
        <v>1977</v>
      </c>
      <c r="B294">
        <v>84</v>
      </c>
      <c r="C294" s="8">
        <v>28209</v>
      </c>
      <c r="D294" s="9">
        <v>0.64583333333333337</v>
      </c>
      <c r="E294" s="11">
        <v>9.5</v>
      </c>
      <c r="F294" s="11">
        <v>7</v>
      </c>
      <c r="G294" s="4">
        <v>5</v>
      </c>
      <c r="H294" s="11"/>
      <c r="J294" s="4" t="s">
        <v>17</v>
      </c>
    </row>
    <row r="295" spans="1:10" x14ac:dyDescent="0.3">
      <c r="A295" s="4">
        <v>1977</v>
      </c>
      <c r="B295">
        <v>85</v>
      </c>
      <c r="C295" s="8">
        <v>28210</v>
      </c>
      <c r="D295" s="9">
        <v>0.45833333333333331</v>
      </c>
      <c r="E295" s="11"/>
      <c r="F295" s="11"/>
      <c r="G295" s="4"/>
      <c r="H295" s="11"/>
      <c r="J295" s="4"/>
    </row>
    <row r="296" spans="1:10" x14ac:dyDescent="0.3">
      <c r="A296" s="4">
        <v>1977</v>
      </c>
      <c r="B296">
        <v>85</v>
      </c>
      <c r="C296" s="8">
        <v>28210</v>
      </c>
      <c r="D296" s="9">
        <v>0.47916666666666669</v>
      </c>
      <c r="E296" s="11">
        <v>8</v>
      </c>
      <c r="F296" s="11">
        <v>6.4</v>
      </c>
      <c r="G296" s="4">
        <v>10</v>
      </c>
      <c r="H296" s="11">
        <v>0.7</v>
      </c>
      <c r="J296" s="4" t="s">
        <v>18</v>
      </c>
    </row>
    <row r="297" spans="1:10" x14ac:dyDescent="0.3">
      <c r="A297" s="4">
        <v>1977</v>
      </c>
      <c r="B297">
        <v>85</v>
      </c>
      <c r="C297" s="8">
        <v>28210</v>
      </c>
      <c r="D297" s="9">
        <v>0.5</v>
      </c>
      <c r="E297" s="11">
        <v>8</v>
      </c>
      <c r="F297" s="11">
        <v>6.4</v>
      </c>
      <c r="G297" s="4">
        <v>0</v>
      </c>
      <c r="H297" s="11"/>
      <c r="J297" s="4"/>
    </row>
    <row r="298" spans="1:10" x14ac:dyDescent="0.3">
      <c r="A298" s="4">
        <v>1977</v>
      </c>
      <c r="B298">
        <v>85</v>
      </c>
      <c r="C298" s="8">
        <v>28210</v>
      </c>
      <c r="D298" s="9">
        <v>0.52083333333333304</v>
      </c>
      <c r="E298" s="11">
        <v>8</v>
      </c>
      <c r="F298" s="11">
        <v>6.4</v>
      </c>
      <c r="G298" s="4">
        <v>8</v>
      </c>
      <c r="H298" s="11"/>
      <c r="J298" s="4" t="s">
        <v>18</v>
      </c>
    </row>
    <row r="299" spans="1:10" x14ac:dyDescent="0.3">
      <c r="A299" s="4">
        <v>1977</v>
      </c>
      <c r="B299">
        <v>85</v>
      </c>
      <c r="C299" s="8">
        <v>28210</v>
      </c>
      <c r="D299" s="9">
        <v>0.54166666666666696</v>
      </c>
      <c r="E299" s="11">
        <v>7.5</v>
      </c>
      <c r="F299" s="11">
        <v>6.5</v>
      </c>
      <c r="G299" s="4">
        <v>20</v>
      </c>
      <c r="H299" s="11"/>
      <c r="J299" s="4" t="s">
        <v>18</v>
      </c>
    </row>
    <row r="300" spans="1:10" x14ac:dyDescent="0.3">
      <c r="A300" s="4">
        <v>1977</v>
      </c>
      <c r="B300">
        <v>85</v>
      </c>
      <c r="C300" s="8">
        <v>28210</v>
      </c>
      <c r="D300" s="9">
        <v>0.5625</v>
      </c>
      <c r="E300" s="11">
        <v>7.5</v>
      </c>
      <c r="F300" s="11">
        <v>6.5</v>
      </c>
      <c r="G300" s="4">
        <v>15</v>
      </c>
      <c r="H300" s="11"/>
      <c r="J300" s="4" t="s">
        <v>18</v>
      </c>
    </row>
    <row r="301" spans="1:10" ht="18" x14ac:dyDescent="0.35">
      <c r="A301" s="3">
        <v>1978</v>
      </c>
      <c r="B301">
        <v>101</v>
      </c>
      <c r="C301" s="8">
        <v>28591</v>
      </c>
      <c r="D301" s="9">
        <v>0.47916666666666669</v>
      </c>
      <c r="E301" s="16"/>
      <c r="F301" s="11"/>
      <c r="G301" s="4"/>
      <c r="H301" s="11"/>
      <c r="J301" s="4"/>
    </row>
    <row r="302" spans="1:10" x14ac:dyDescent="0.3">
      <c r="A302" s="4">
        <v>1978</v>
      </c>
      <c r="B302">
        <v>101</v>
      </c>
      <c r="C302" s="8">
        <v>28591</v>
      </c>
      <c r="D302" s="9">
        <v>0.5</v>
      </c>
      <c r="E302" s="11">
        <v>-0.5</v>
      </c>
      <c r="F302" s="11">
        <v>2.6</v>
      </c>
      <c r="G302" s="4">
        <v>14.4</v>
      </c>
      <c r="H302" s="11">
        <v>4.2</v>
      </c>
      <c r="J302" s="4" t="s">
        <v>23</v>
      </c>
    </row>
    <row r="303" spans="1:10" x14ac:dyDescent="0.3">
      <c r="A303" s="4">
        <v>1978</v>
      </c>
      <c r="B303">
        <v>101</v>
      </c>
      <c r="C303" s="8">
        <v>28591</v>
      </c>
      <c r="D303" s="9">
        <v>0.52083333333333337</v>
      </c>
      <c r="E303" s="11">
        <v>0</v>
      </c>
      <c r="F303" s="11">
        <v>2.8</v>
      </c>
      <c r="G303" s="4">
        <v>14.4</v>
      </c>
      <c r="H303" s="11"/>
      <c r="J303" s="4" t="s">
        <v>23</v>
      </c>
    </row>
    <row r="304" spans="1:10" x14ac:dyDescent="0.3">
      <c r="A304" s="4">
        <v>1978</v>
      </c>
      <c r="B304">
        <v>101</v>
      </c>
      <c r="C304" s="8">
        <v>28591</v>
      </c>
      <c r="D304" s="9">
        <v>0.54166666666666663</v>
      </c>
      <c r="E304" s="11">
        <v>1</v>
      </c>
      <c r="F304" s="11">
        <v>3.2</v>
      </c>
      <c r="G304" s="4">
        <v>10.8</v>
      </c>
      <c r="H304" s="11"/>
      <c r="J304" s="4" t="s">
        <v>24</v>
      </c>
    </row>
    <row r="305" spans="1:10" x14ac:dyDescent="0.3">
      <c r="A305" s="4">
        <v>1978</v>
      </c>
      <c r="B305">
        <v>101</v>
      </c>
      <c r="C305" s="8">
        <v>28591</v>
      </c>
      <c r="D305" s="9">
        <v>0.5625</v>
      </c>
      <c r="E305" s="11">
        <v>2.5</v>
      </c>
      <c r="F305" s="11">
        <v>3.8</v>
      </c>
      <c r="G305" s="4">
        <v>14.4</v>
      </c>
      <c r="H305" s="11"/>
      <c r="J305" s="4" t="s">
        <v>24</v>
      </c>
    </row>
    <row r="306" spans="1:10" x14ac:dyDescent="0.3">
      <c r="A306" s="4">
        <v>1978</v>
      </c>
      <c r="B306">
        <v>101</v>
      </c>
      <c r="C306" s="8">
        <v>28591</v>
      </c>
      <c r="D306" s="9">
        <v>0.58333333333333304</v>
      </c>
      <c r="E306" s="11">
        <v>2</v>
      </c>
      <c r="F306" s="11">
        <v>4</v>
      </c>
      <c r="G306" s="4">
        <v>18</v>
      </c>
      <c r="H306" s="11"/>
      <c r="J306" s="4" t="s">
        <v>25</v>
      </c>
    </row>
    <row r="307" spans="1:10" x14ac:dyDescent="0.3">
      <c r="A307" s="4">
        <v>1978</v>
      </c>
      <c r="B307">
        <v>101</v>
      </c>
      <c r="C307" s="8">
        <v>28591</v>
      </c>
      <c r="D307" s="9">
        <v>0.60416666666666596</v>
      </c>
      <c r="E307" s="11">
        <v>2</v>
      </c>
      <c r="F307" s="11">
        <v>4.9000000000000004</v>
      </c>
      <c r="G307" s="4">
        <v>3.6</v>
      </c>
      <c r="H307" s="11"/>
      <c r="J307" s="4" t="s">
        <v>25</v>
      </c>
    </row>
    <row r="308" spans="1:10" x14ac:dyDescent="0.3">
      <c r="A308" s="4">
        <v>1978</v>
      </c>
      <c r="B308">
        <v>101</v>
      </c>
      <c r="C308" s="8">
        <v>28591</v>
      </c>
      <c r="D308" s="9">
        <v>0.624999999999999</v>
      </c>
      <c r="E308" s="11">
        <v>2.5</v>
      </c>
      <c r="F308" s="11">
        <v>5.2</v>
      </c>
      <c r="G308" s="4"/>
      <c r="H308" s="11"/>
      <c r="J308" s="4"/>
    </row>
    <row r="309" spans="1:10" x14ac:dyDescent="0.3">
      <c r="A309" s="4">
        <v>1978</v>
      </c>
      <c r="B309">
        <v>101</v>
      </c>
      <c r="C309" s="8">
        <v>28591</v>
      </c>
      <c r="D309" s="9">
        <v>0.64583333333333304</v>
      </c>
      <c r="E309" s="11">
        <v>1.5</v>
      </c>
      <c r="F309" s="11">
        <v>5.4</v>
      </c>
      <c r="G309" s="4">
        <v>3.6</v>
      </c>
      <c r="H309" s="11"/>
      <c r="J309" s="4" t="s">
        <v>25</v>
      </c>
    </row>
    <row r="310" spans="1:10" x14ac:dyDescent="0.3">
      <c r="A310" s="4">
        <v>1978</v>
      </c>
      <c r="B310">
        <v>102</v>
      </c>
      <c r="C310" s="8">
        <v>28592</v>
      </c>
      <c r="D310" s="9">
        <v>0.45833333333333331</v>
      </c>
      <c r="E310" s="11">
        <v>3</v>
      </c>
      <c r="F310" s="11">
        <v>3</v>
      </c>
      <c r="G310" s="4">
        <v>7.2</v>
      </c>
      <c r="H310" s="11">
        <v>15.4</v>
      </c>
      <c r="J310" s="4" t="s">
        <v>25</v>
      </c>
    </row>
    <row r="311" spans="1:10" x14ac:dyDescent="0.3">
      <c r="A311" s="4">
        <v>1978</v>
      </c>
      <c r="B311">
        <v>102</v>
      </c>
      <c r="C311" s="8">
        <v>28592</v>
      </c>
      <c r="D311" s="9">
        <v>0.47916666666666669</v>
      </c>
      <c r="E311" s="11">
        <v>4.5</v>
      </c>
      <c r="F311" s="11">
        <v>3.6</v>
      </c>
      <c r="G311" s="4"/>
      <c r="H311" s="11"/>
      <c r="J311" s="4"/>
    </row>
    <row r="312" spans="1:10" x14ac:dyDescent="0.3">
      <c r="A312" s="4">
        <v>1978</v>
      </c>
      <c r="B312">
        <v>102</v>
      </c>
      <c r="C312" s="8">
        <v>28592</v>
      </c>
      <c r="D312" s="9">
        <v>0.5</v>
      </c>
      <c r="E312" s="11">
        <v>4.5</v>
      </c>
      <c r="F312" s="11">
        <v>4.2</v>
      </c>
      <c r="G312" s="4">
        <v>7.2</v>
      </c>
      <c r="H312" s="11"/>
      <c r="J312" s="4" t="s">
        <v>23</v>
      </c>
    </row>
    <row r="313" spans="1:10" x14ac:dyDescent="0.3">
      <c r="A313" s="4">
        <v>1978</v>
      </c>
      <c r="B313">
        <v>102</v>
      </c>
      <c r="C313" s="8">
        <v>28592</v>
      </c>
      <c r="D313" s="9">
        <v>0.52083333333333304</v>
      </c>
      <c r="E313" s="11">
        <v>3.5</v>
      </c>
      <c r="F313" s="11">
        <v>4.8</v>
      </c>
      <c r="G313" s="4"/>
      <c r="H313" s="11"/>
      <c r="J313" s="4"/>
    </row>
    <row r="314" spans="1:10" x14ac:dyDescent="0.3">
      <c r="A314" s="4">
        <v>1978</v>
      </c>
      <c r="B314">
        <v>102</v>
      </c>
      <c r="C314" s="8">
        <v>28592</v>
      </c>
      <c r="D314" s="9">
        <v>0.54166666666666696</v>
      </c>
      <c r="E314" s="11">
        <v>4.5</v>
      </c>
      <c r="F314" s="11">
        <v>4.5</v>
      </c>
      <c r="G314" s="4">
        <v>18</v>
      </c>
      <c r="H314" s="11"/>
      <c r="J314" s="4" t="s">
        <v>17</v>
      </c>
    </row>
    <row r="315" spans="1:10" x14ac:dyDescent="0.3">
      <c r="A315" s="4">
        <v>1978</v>
      </c>
      <c r="B315">
        <v>102</v>
      </c>
      <c r="C315" s="8">
        <v>28592</v>
      </c>
      <c r="D315" s="9">
        <v>0.562500000000001</v>
      </c>
      <c r="E315" s="11">
        <v>4</v>
      </c>
      <c r="F315" s="11">
        <v>5</v>
      </c>
      <c r="G315" s="4"/>
      <c r="H315" s="11"/>
      <c r="J315" s="4"/>
    </row>
    <row r="316" spans="1:10" x14ac:dyDescent="0.3">
      <c r="A316" s="4">
        <v>1978</v>
      </c>
      <c r="B316">
        <v>103</v>
      </c>
      <c r="C316" s="8">
        <v>28593</v>
      </c>
      <c r="D316" s="9">
        <v>0.47916666666666669</v>
      </c>
      <c r="E316" s="11"/>
      <c r="F316" s="11"/>
      <c r="G316" s="4"/>
      <c r="H316" s="11">
        <v>12.4</v>
      </c>
      <c r="J316" s="4"/>
    </row>
    <row r="317" spans="1:10" x14ac:dyDescent="0.3">
      <c r="A317" s="4">
        <v>1978</v>
      </c>
      <c r="B317">
        <v>103</v>
      </c>
      <c r="C317" s="8">
        <v>28593</v>
      </c>
      <c r="D317" s="9">
        <v>0.5</v>
      </c>
      <c r="E317" s="11">
        <v>5.25</v>
      </c>
      <c r="F317" s="11">
        <v>4.5999999999999996</v>
      </c>
      <c r="G317" s="4">
        <v>15</v>
      </c>
      <c r="H317" s="11"/>
      <c r="J317" s="4" t="s">
        <v>19</v>
      </c>
    </row>
    <row r="318" spans="1:10" x14ac:dyDescent="0.3">
      <c r="A318" s="4">
        <v>1978</v>
      </c>
      <c r="B318">
        <v>103</v>
      </c>
      <c r="C318" s="8">
        <v>28593</v>
      </c>
      <c r="D318" s="9">
        <v>0.52083333333333304</v>
      </c>
      <c r="E318" s="11">
        <v>6</v>
      </c>
      <c r="F318" s="13"/>
      <c r="G318" s="4">
        <v>25</v>
      </c>
      <c r="H318" s="11"/>
      <c r="J318" s="4" t="s">
        <v>25</v>
      </c>
    </row>
    <row r="319" spans="1:10" x14ac:dyDescent="0.3">
      <c r="A319" s="4">
        <v>1978</v>
      </c>
      <c r="B319">
        <v>103</v>
      </c>
      <c r="C319" s="8">
        <v>28593</v>
      </c>
      <c r="D319" s="9">
        <v>0.54166666666666696</v>
      </c>
      <c r="E319" s="11">
        <v>6.5</v>
      </c>
      <c r="F319" s="13"/>
      <c r="G319" s="4">
        <v>15</v>
      </c>
      <c r="H319" s="11"/>
      <c r="J319" s="4" t="s">
        <v>25</v>
      </c>
    </row>
    <row r="320" spans="1:10" x14ac:dyDescent="0.3">
      <c r="A320" s="4">
        <v>1978</v>
      </c>
      <c r="B320">
        <v>103</v>
      </c>
      <c r="C320" s="8">
        <v>28593</v>
      </c>
      <c r="D320" s="9">
        <v>0.5625</v>
      </c>
      <c r="E320" s="11">
        <v>6</v>
      </c>
      <c r="F320" s="13"/>
      <c r="G320" s="4">
        <v>35</v>
      </c>
      <c r="H320" s="11"/>
      <c r="J320" s="4" t="s">
        <v>25</v>
      </c>
    </row>
    <row r="321" spans="1:10" x14ac:dyDescent="0.3">
      <c r="A321" s="4">
        <v>1978</v>
      </c>
      <c r="B321">
        <v>103</v>
      </c>
      <c r="C321" s="8">
        <v>28593</v>
      </c>
      <c r="D321" s="9">
        <v>0.58333333333333337</v>
      </c>
      <c r="E321" s="11">
        <v>6</v>
      </c>
      <c r="F321" s="13"/>
      <c r="G321" s="4">
        <v>45</v>
      </c>
      <c r="H321" s="11"/>
      <c r="J321" s="4" t="s">
        <v>26</v>
      </c>
    </row>
    <row r="322" spans="1:10" x14ac:dyDescent="0.3">
      <c r="A322" s="4">
        <v>1978</v>
      </c>
      <c r="B322">
        <v>103</v>
      </c>
      <c r="C322" s="8">
        <v>28593</v>
      </c>
      <c r="D322" s="9">
        <v>0.60416666666666696</v>
      </c>
      <c r="E322" s="11">
        <v>6.25</v>
      </c>
      <c r="F322" s="13"/>
      <c r="G322" s="4">
        <v>10</v>
      </c>
      <c r="H322" s="11"/>
      <c r="J322" s="4" t="s">
        <v>19</v>
      </c>
    </row>
    <row r="323" spans="1:10" x14ac:dyDescent="0.3">
      <c r="A323" s="4">
        <v>1978</v>
      </c>
      <c r="B323">
        <v>103</v>
      </c>
      <c r="C323" s="8">
        <v>28593</v>
      </c>
      <c r="D323" s="9">
        <v>0.625</v>
      </c>
      <c r="E323" s="11">
        <v>5</v>
      </c>
      <c r="F323" s="13"/>
      <c r="G323" s="4">
        <v>40</v>
      </c>
      <c r="H323" s="11"/>
      <c r="J323" s="4" t="s">
        <v>26</v>
      </c>
    </row>
    <row r="324" spans="1:10" x14ac:dyDescent="0.3">
      <c r="A324" s="4">
        <v>1978</v>
      </c>
      <c r="B324">
        <v>103</v>
      </c>
      <c r="C324" s="8">
        <v>28593</v>
      </c>
      <c r="D324" s="9">
        <v>0.64583333333333304</v>
      </c>
      <c r="E324" s="11">
        <v>7</v>
      </c>
      <c r="F324" s="13"/>
      <c r="G324" s="4">
        <v>25</v>
      </c>
      <c r="H324" s="11"/>
      <c r="J324" s="4" t="s">
        <v>19</v>
      </c>
    </row>
    <row r="325" spans="1:10" x14ac:dyDescent="0.3">
      <c r="A325" s="4">
        <v>1978</v>
      </c>
      <c r="B325">
        <v>104</v>
      </c>
      <c r="C325" s="8">
        <v>28594</v>
      </c>
      <c r="D325" s="9">
        <v>0.45833333333333331</v>
      </c>
      <c r="E325" s="11"/>
      <c r="F325" s="4"/>
      <c r="G325" s="4"/>
      <c r="H325" s="11">
        <v>7</v>
      </c>
      <c r="J325" s="4"/>
    </row>
    <row r="326" spans="1:10" x14ac:dyDescent="0.3">
      <c r="A326" s="4">
        <v>1978</v>
      </c>
      <c r="B326">
        <v>104</v>
      </c>
      <c r="C326" s="8">
        <v>28594</v>
      </c>
      <c r="D326" s="9">
        <v>0.47916666666666669</v>
      </c>
      <c r="E326" s="11">
        <v>4</v>
      </c>
      <c r="F326" s="11">
        <v>4.7</v>
      </c>
      <c r="G326" s="4">
        <v>2.5</v>
      </c>
      <c r="H326" s="11"/>
      <c r="J326" s="4" t="s">
        <v>19</v>
      </c>
    </row>
    <row r="327" spans="1:10" x14ac:dyDescent="0.3">
      <c r="A327" s="4">
        <v>1978</v>
      </c>
      <c r="B327">
        <v>104</v>
      </c>
      <c r="C327" s="8">
        <v>28594</v>
      </c>
      <c r="D327" s="9">
        <v>0.5</v>
      </c>
      <c r="E327" s="11">
        <v>5</v>
      </c>
      <c r="F327" s="11">
        <v>5</v>
      </c>
      <c r="G327" s="4">
        <v>15</v>
      </c>
      <c r="H327" s="11"/>
      <c r="J327" s="4" t="s">
        <v>25</v>
      </c>
    </row>
    <row r="328" spans="1:10" x14ac:dyDescent="0.3">
      <c r="A328" s="4">
        <v>1978</v>
      </c>
      <c r="B328">
        <v>104</v>
      </c>
      <c r="C328" s="8">
        <v>28594</v>
      </c>
      <c r="D328" s="9">
        <v>0.52083333333333304</v>
      </c>
      <c r="E328" s="11">
        <v>4.5</v>
      </c>
      <c r="F328" s="11">
        <v>5</v>
      </c>
      <c r="G328" s="4">
        <v>25</v>
      </c>
      <c r="H328" s="11"/>
      <c r="J328" s="4" t="s">
        <v>25</v>
      </c>
    </row>
    <row r="329" spans="1:10" x14ac:dyDescent="0.3">
      <c r="A329" s="4">
        <v>1978</v>
      </c>
      <c r="B329">
        <v>104</v>
      </c>
      <c r="C329" s="8">
        <v>28594</v>
      </c>
      <c r="D329" s="9">
        <v>0.54166666666666696</v>
      </c>
      <c r="E329" s="11">
        <v>5.5</v>
      </c>
      <c r="F329" s="11">
        <v>6</v>
      </c>
      <c r="G329" s="4">
        <v>10</v>
      </c>
      <c r="H329" s="11"/>
      <c r="J329" s="4" t="s">
        <v>19</v>
      </c>
    </row>
    <row r="330" spans="1:10" x14ac:dyDescent="0.3">
      <c r="A330" s="4">
        <v>1978</v>
      </c>
      <c r="B330">
        <v>104</v>
      </c>
      <c r="C330" s="8">
        <v>28594</v>
      </c>
      <c r="D330" s="9">
        <v>0.5625</v>
      </c>
      <c r="E330" s="11">
        <v>5.5</v>
      </c>
      <c r="F330" s="11">
        <v>6</v>
      </c>
      <c r="G330" s="4">
        <v>15</v>
      </c>
      <c r="H330" s="11"/>
      <c r="J330" s="4" t="s">
        <v>25</v>
      </c>
    </row>
    <row r="331" spans="1:10" x14ac:dyDescent="0.3">
      <c r="A331" s="4">
        <v>1978</v>
      </c>
      <c r="B331">
        <v>105</v>
      </c>
      <c r="C331" s="8">
        <v>28595</v>
      </c>
      <c r="D331" s="9">
        <v>0.47916666666666669</v>
      </c>
      <c r="E331" s="11">
        <v>9.5</v>
      </c>
      <c r="F331" s="11">
        <v>5.5</v>
      </c>
      <c r="G331" s="4">
        <v>9</v>
      </c>
      <c r="H331" s="11">
        <v>0</v>
      </c>
      <c r="J331" s="4" t="s">
        <v>23</v>
      </c>
    </row>
    <row r="332" spans="1:10" x14ac:dyDescent="0.3">
      <c r="A332" s="4">
        <v>1978</v>
      </c>
      <c r="B332">
        <v>105</v>
      </c>
      <c r="C332" s="8">
        <v>28595</v>
      </c>
      <c r="D332" s="9">
        <v>0.5</v>
      </c>
      <c r="E332" s="11">
        <v>8.6</v>
      </c>
      <c r="F332" s="11">
        <v>6.45</v>
      </c>
      <c r="G332" s="4">
        <v>9</v>
      </c>
      <c r="H332" s="11"/>
      <c r="J332" s="4" t="s">
        <v>25</v>
      </c>
    </row>
    <row r="333" spans="1:10" x14ac:dyDescent="0.3">
      <c r="A333" s="4">
        <v>1978</v>
      </c>
      <c r="B333">
        <v>105</v>
      </c>
      <c r="C333" s="8">
        <v>28595</v>
      </c>
      <c r="D333" s="9">
        <v>0.52083333333333337</v>
      </c>
      <c r="E333" s="11">
        <v>8</v>
      </c>
      <c r="F333" s="11">
        <v>7</v>
      </c>
      <c r="G333" s="4">
        <v>4</v>
      </c>
      <c r="H333" s="11"/>
      <c r="J333" s="4" t="s">
        <v>25</v>
      </c>
    </row>
    <row r="334" spans="1:10" x14ac:dyDescent="0.3">
      <c r="A334" s="4">
        <v>1978</v>
      </c>
      <c r="B334">
        <v>105</v>
      </c>
      <c r="C334" s="8">
        <v>28595</v>
      </c>
      <c r="D334" s="9">
        <v>0.54166666666666696</v>
      </c>
      <c r="E334" s="11">
        <v>8.3000000000000007</v>
      </c>
      <c r="F334" s="11">
        <v>7.5</v>
      </c>
      <c r="G334" s="4">
        <v>4</v>
      </c>
      <c r="H334" s="11"/>
      <c r="J334" s="4" t="s">
        <v>25</v>
      </c>
    </row>
    <row r="335" spans="1:10" x14ac:dyDescent="0.3">
      <c r="A335" s="4">
        <v>1978</v>
      </c>
      <c r="B335">
        <v>105</v>
      </c>
      <c r="C335" s="8">
        <v>28595</v>
      </c>
      <c r="D335" s="9">
        <v>0.5625</v>
      </c>
      <c r="E335" s="11">
        <v>7.7</v>
      </c>
      <c r="F335" s="11">
        <v>7.5</v>
      </c>
      <c r="G335" s="4">
        <v>9</v>
      </c>
      <c r="H335" s="11"/>
      <c r="J335" s="4" t="s">
        <v>19</v>
      </c>
    </row>
    <row r="336" spans="1:10" x14ac:dyDescent="0.3">
      <c r="A336" s="4">
        <v>1978</v>
      </c>
      <c r="B336">
        <v>105</v>
      </c>
      <c r="C336" s="8">
        <v>28595</v>
      </c>
      <c r="D336" s="9">
        <v>0.58333333333333304</v>
      </c>
      <c r="E336" s="11">
        <v>8.5</v>
      </c>
      <c r="F336" s="11">
        <v>7.4</v>
      </c>
      <c r="G336" s="4"/>
      <c r="H336" s="11"/>
      <c r="J336" s="4"/>
    </row>
    <row r="337" spans="1:10" x14ac:dyDescent="0.3">
      <c r="A337" s="4">
        <v>1978</v>
      </c>
      <c r="B337">
        <v>105</v>
      </c>
      <c r="C337" s="8">
        <v>28595</v>
      </c>
      <c r="D337" s="9">
        <v>0.60416666666666596</v>
      </c>
      <c r="E337" s="11">
        <v>8</v>
      </c>
      <c r="F337" s="11">
        <v>7.3</v>
      </c>
      <c r="G337" s="4">
        <v>4</v>
      </c>
      <c r="H337" s="11"/>
      <c r="J337" s="4" t="s">
        <v>25</v>
      </c>
    </row>
    <row r="338" spans="1:10" x14ac:dyDescent="0.3">
      <c r="A338" s="4">
        <v>1978</v>
      </c>
      <c r="B338">
        <v>105</v>
      </c>
      <c r="C338" s="8">
        <v>28595</v>
      </c>
      <c r="D338" s="9">
        <v>0.624999999999999</v>
      </c>
      <c r="E338" s="11">
        <v>7.8</v>
      </c>
      <c r="F338" s="11">
        <v>7.2</v>
      </c>
      <c r="G338" s="4">
        <v>4</v>
      </c>
      <c r="H338" s="11"/>
      <c r="J338" s="4" t="s">
        <v>19</v>
      </c>
    </row>
    <row r="339" spans="1:10" x14ac:dyDescent="0.3">
      <c r="A339" s="4">
        <v>1978</v>
      </c>
      <c r="B339">
        <v>105</v>
      </c>
      <c r="C339" s="8">
        <v>28595</v>
      </c>
      <c r="D339" s="9">
        <v>0.64583333333333204</v>
      </c>
      <c r="E339" s="11">
        <v>7.1</v>
      </c>
      <c r="F339" s="11">
        <v>7</v>
      </c>
      <c r="G339" s="4">
        <v>4</v>
      </c>
      <c r="H339" s="11"/>
      <c r="J339" s="4" t="s">
        <v>18</v>
      </c>
    </row>
    <row r="340" spans="1:10" x14ac:dyDescent="0.3">
      <c r="A340" s="4">
        <v>1978</v>
      </c>
      <c r="B340">
        <v>106</v>
      </c>
      <c r="C340" s="8">
        <v>28596</v>
      </c>
      <c r="D340" s="9">
        <v>0.45833333333333331</v>
      </c>
      <c r="E340" s="11">
        <v>7.3</v>
      </c>
      <c r="F340" s="11">
        <v>5.8</v>
      </c>
      <c r="G340" s="4">
        <v>4</v>
      </c>
      <c r="H340" s="11">
        <v>0</v>
      </c>
      <c r="J340" s="4" t="s">
        <v>19</v>
      </c>
    </row>
    <row r="341" spans="1:10" x14ac:dyDescent="0.3">
      <c r="A341" s="4">
        <v>1978</v>
      </c>
      <c r="B341">
        <v>106</v>
      </c>
      <c r="C341" s="8">
        <v>28596</v>
      </c>
      <c r="D341" s="9">
        <v>0.47916666666666669</v>
      </c>
      <c r="E341" s="11">
        <v>7.7</v>
      </c>
      <c r="F341" s="11">
        <v>6.1</v>
      </c>
      <c r="G341" s="4">
        <v>4</v>
      </c>
      <c r="H341" s="11"/>
      <c r="J341" s="4" t="s">
        <v>25</v>
      </c>
    </row>
    <row r="342" spans="1:10" x14ac:dyDescent="0.3">
      <c r="A342" s="4">
        <v>1978</v>
      </c>
      <c r="B342">
        <v>106</v>
      </c>
      <c r="C342" s="8">
        <v>28596</v>
      </c>
      <c r="D342" s="9">
        <v>0.5</v>
      </c>
      <c r="E342" s="11">
        <v>8.1999999999999993</v>
      </c>
      <c r="F342" s="11">
        <v>6.3</v>
      </c>
      <c r="G342" s="4">
        <v>4</v>
      </c>
      <c r="H342" s="11"/>
      <c r="J342" s="4" t="s">
        <v>25</v>
      </c>
    </row>
    <row r="343" spans="1:10" x14ac:dyDescent="0.3">
      <c r="A343" s="4">
        <v>1978</v>
      </c>
      <c r="B343">
        <v>106</v>
      </c>
      <c r="C343" s="8">
        <v>28596</v>
      </c>
      <c r="D343" s="9">
        <v>0.52083333333333304</v>
      </c>
      <c r="E343" s="11">
        <v>9</v>
      </c>
      <c r="F343" s="11">
        <v>6.9</v>
      </c>
      <c r="G343" s="4"/>
      <c r="H343" s="11"/>
      <c r="J343" s="4"/>
    </row>
    <row r="344" spans="1:10" x14ac:dyDescent="0.3">
      <c r="A344" s="4">
        <v>1978</v>
      </c>
      <c r="B344">
        <v>106</v>
      </c>
      <c r="C344" s="8">
        <v>28596</v>
      </c>
      <c r="D344" s="9">
        <v>0.54166666666666696</v>
      </c>
      <c r="E344" s="11">
        <v>9</v>
      </c>
      <c r="F344" s="11">
        <v>7.3</v>
      </c>
      <c r="G344" s="4">
        <v>4</v>
      </c>
      <c r="H344" s="11"/>
      <c r="J344" s="4" t="s">
        <v>19</v>
      </c>
    </row>
    <row r="345" spans="1:10" x14ac:dyDescent="0.3">
      <c r="A345" s="4">
        <v>1978</v>
      </c>
      <c r="B345">
        <v>106</v>
      </c>
      <c r="C345" s="8">
        <v>28596</v>
      </c>
      <c r="D345" s="9">
        <v>0.5625</v>
      </c>
      <c r="E345" s="11">
        <v>8.4</v>
      </c>
      <c r="F345" s="11">
        <v>7.5</v>
      </c>
      <c r="G345" s="4">
        <v>9</v>
      </c>
      <c r="H345" s="11"/>
      <c r="J345" s="4" t="s">
        <v>25</v>
      </c>
    </row>
    <row r="346" spans="1:10" ht="18" x14ac:dyDescent="0.35">
      <c r="A346" s="3">
        <v>1979</v>
      </c>
      <c r="B346">
        <v>83</v>
      </c>
      <c r="C346" s="8">
        <v>28938</v>
      </c>
      <c r="D346" s="9">
        <v>0.5</v>
      </c>
      <c r="E346" s="12">
        <v>4.5</v>
      </c>
      <c r="F346" s="12">
        <v>2.6</v>
      </c>
      <c r="G346" s="18">
        <v>29</v>
      </c>
      <c r="H346" s="11">
        <v>0</v>
      </c>
      <c r="J346" s="4" t="s">
        <v>18</v>
      </c>
    </row>
    <row r="347" spans="1:10" x14ac:dyDescent="0.3">
      <c r="A347" s="4">
        <v>1979</v>
      </c>
      <c r="B347">
        <v>83</v>
      </c>
      <c r="C347" s="8">
        <v>28938</v>
      </c>
      <c r="D347" s="9">
        <v>0.52083333333333337</v>
      </c>
      <c r="E347" s="12">
        <v>5.5</v>
      </c>
      <c r="F347" s="12">
        <v>3</v>
      </c>
      <c r="G347" s="18">
        <v>22</v>
      </c>
      <c r="H347" s="11"/>
      <c r="J347" s="4" t="s">
        <v>18</v>
      </c>
    </row>
    <row r="348" spans="1:10" x14ac:dyDescent="0.3">
      <c r="A348" s="4">
        <v>1979</v>
      </c>
      <c r="B348">
        <v>83</v>
      </c>
      <c r="C348" s="8">
        <v>28938</v>
      </c>
      <c r="D348" s="9">
        <v>0.54166666666666663</v>
      </c>
      <c r="E348" s="12">
        <v>5</v>
      </c>
      <c r="F348" s="12">
        <v>3</v>
      </c>
      <c r="G348" s="18">
        <v>18</v>
      </c>
      <c r="H348" s="11"/>
      <c r="J348" s="4" t="s">
        <v>18</v>
      </c>
    </row>
    <row r="349" spans="1:10" x14ac:dyDescent="0.3">
      <c r="A349" s="4">
        <v>1979</v>
      </c>
      <c r="B349">
        <v>83</v>
      </c>
      <c r="C349" s="8">
        <v>28938</v>
      </c>
      <c r="D349" s="9">
        <v>0.5625</v>
      </c>
      <c r="E349" s="12">
        <v>7</v>
      </c>
      <c r="F349" s="12">
        <v>3.6</v>
      </c>
      <c r="G349" s="18">
        <v>18</v>
      </c>
      <c r="H349" s="11"/>
      <c r="J349" s="4" t="s">
        <v>18</v>
      </c>
    </row>
    <row r="350" spans="1:10" x14ac:dyDescent="0.3">
      <c r="A350" s="4">
        <v>1979</v>
      </c>
      <c r="B350">
        <v>83</v>
      </c>
      <c r="C350" s="8">
        <v>28938</v>
      </c>
      <c r="D350" s="9">
        <v>0.58333333333333304</v>
      </c>
      <c r="E350" s="12">
        <v>6</v>
      </c>
      <c r="F350" s="12">
        <v>3.6</v>
      </c>
      <c r="G350" s="18">
        <v>18</v>
      </c>
      <c r="H350" s="11"/>
      <c r="J350" s="4" t="s">
        <v>18</v>
      </c>
    </row>
    <row r="351" spans="1:10" x14ac:dyDescent="0.3">
      <c r="A351" s="4">
        <v>1979</v>
      </c>
      <c r="B351">
        <v>83</v>
      </c>
      <c r="C351" s="8">
        <v>28938</v>
      </c>
      <c r="D351" s="9">
        <v>0.60416666666666596</v>
      </c>
      <c r="E351" s="12">
        <v>7</v>
      </c>
      <c r="F351" s="12">
        <v>3.8</v>
      </c>
      <c r="G351" s="18">
        <v>18</v>
      </c>
      <c r="H351" s="11"/>
      <c r="J351" s="4" t="s">
        <v>18</v>
      </c>
    </row>
    <row r="352" spans="1:10" x14ac:dyDescent="0.3">
      <c r="A352" s="4">
        <v>1979</v>
      </c>
      <c r="B352">
        <v>83</v>
      </c>
      <c r="C352" s="8">
        <v>28938</v>
      </c>
      <c r="D352" s="9">
        <v>0.624999999999999</v>
      </c>
      <c r="E352" s="12">
        <v>6.75</v>
      </c>
      <c r="F352" s="12">
        <v>3.95</v>
      </c>
      <c r="G352" s="18">
        <v>4</v>
      </c>
      <c r="H352" s="11"/>
      <c r="J352" s="4" t="s">
        <v>18</v>
      </c>
    </row>
    <row r="353" spans="1:10" x14ac:dyDescent="0.3">
      <c r="A353" s="4">
        <v>1979</v>
      </c>
      <c r="B353">
        <v>83</v>
      </c>
      <c r="C353" s="8">
        <v>28938</v>
      </c>
      <c r="D353" s="9">
        <v>0.64583333333333304</v>
      </c>
      <c r="E353" s="12">
        <v>7</v>
      </c>
      <c r="F353" s="12">
        <v>3.9</v>
      </c>
      <c r="G353" s="18">
        <v>11</v>
      </c>
      <c r="H353" s="11"/>
      <c r="J353" s="4" t="s">
        <v>18</v>
      </c>
    </row>
    <row r="354" spans="1:10" x14ac:dyDescent="0.3">
      <c r="A354" s="4">
        <v>1979</v>
      </c>
      <c r="B354">
        <v>84</v>
      </c>
      <c r="C354" s="8">
        <v>28939</v>
      </c>
      <c r="D354" s="9">
        <v>0.45833333333333331</v>
      </c>
      <c r="E354" s="12"/>
      <c r="F354" s="12"/>
      <c r="G354" s="18"/>
      <c r="H354" s="11">
        <v>29.5</v>
      </c>
      <c r="J354" s="4"/>
    </row>
    <row r="355" spans="1:10" x14ac:dyDescent="0.3">
      <c r="A355" s="4">
        <v>1979</v>
      </c>
      <c r="B355">
        <v>84</v>
      </c>
      <c r="C355" s="8">
        <v>28939</v>
      </c>
      <c r="D355" s="9">
        <v>0.47916666666666669</v>
      </c>
      <c r="E355" s="12">
        <v>9.1</v>
      </c>
      <c r="F355" s="12">
        <v>4.7</v>
      </c>
      <c r="G355" s="18">
        <v>7</v>
      </c>
      <c r="H355" s="11"/>
      <c r="J355" s="4" t="s">
        <v>18</v>
      </c>
    </row>
    <row r="356" spans="1:10" x14ac:dyDescent="0.3">
      <c r="A356" s="4">
        <v>1979</v>
      </c>
      <c r="B356">
        <v>84</v>
      </c>
      <c r="C356" s="8">
        <v>28939</v>
      </c>
      <c r="D356" s="9">
        <v>0.5</v>
      </c>
      <c r="E356" s="12">
        <v>9</v>
      </c>
      <c r="F356" s="12">
        <v>4.7</v>
      </c>
      <c r="G356" s="18">
        <v>18</v>
      </c>
      <c r="H356" s="11"/>
      <c r="J356" s="4" t="s">
        <v>18</v>
      </c>
    </row>
    <row r="357" spans="1:10" x14ac:dyDescent="0.3">
      <c r="A357" s="4">
        <v>1979</v>
      </c>
      <c r="B357">
        <v>84</v>
      </c>
      <c r="C357" s="8">
        <v>28939</v>
      </c>
      <c r="D357" s="9">
        <v>0.52083333333333304</v>
      </c>
      <c r="E357" s="12">
        <v>9</v>
      </c>
      <c r="F357" s="12">
        <v>4.8</v>
      </c>
      <c r="G357" s="18">
        <v>7</v>
      </c>
      <c r="H357" s="11"/>
      <c r="J357" s="4" t="s">
        <v>18</v>
      </c>
    </row>
    <row r="358" spans="1:10" x14ac:dyDescent="0.3">
      <c r="A358" s="4">
        <v>1979</v>
      </c>
      <c r="B358">
        <v>84</v>
      </c>
      <c r="C358" s="8">
        <v>28939</v>
      </c>
      <c r="D358" s="9">
        <v>0.54166666666666696</v>
      </c>
      <c r="E358" s="12">
        <v>9</v>
      </c>
      <c r="F358" s="12">
        <v>4.8</v>
      </c>
      <c r="G358" s="18">
        <v>7</v>
      </c>
      <c r="H358" s="11"/>
      <c r="J358" s="4" t="s">
        <v>18</v>
      </c>
    </row>
    <row r="359" spans="1:10" x14ac:dyDescent="0.3">
      <c r="A359" s="4">
        <v>1979</v>
      </c>
      <c r="B359">
        <v>84</v>
      </c>
      <c r="C359" s="8">
        <v>28939</v>
      </c>
      <c r="D359" s="9">
        <v>0.562500000000001</v>
      </c>
      <c r="E359" s="12">
        <v>9</v>
      </c>
      <c r="F359" s="12">
        <v>4.8</v>
      </c>
      <c r="G359" s="18">
        <v>7</v>
      </c>
      <c r="H359" s="11"/>
      <c r="J359" s="4" t="s">
        <v>18</v>
      </c>
    </row>
    <row r="360" spans="1:10" x14ac:dyDescent="0.3">
      <c r="A360" s="4">
        <v>1979</v>
      </c>
      <c r="B360">
        <v>85</v>
      </c>
      <c r="C360" s="8">
        <v>28940</v>
      </c>
      <c r="D360" s="9">
        <v>0.47916666666666669</v>
      </c>
      <c r="E360" s="11"/>
      <c r="F360" s="11"/>
      <c r="G360" s="4" t="s">
        <v>4</v>
      </c>
      <c r="H360" s="11">
        <v>36.799999999999997</v>
      </c>
      <c r="J360" s="4"/>
    </row>
    <row r="361" spans="1:10" x14ac:dyDescent="0.3">
      <c r="A361" s="4">
        <v>1979</v>
      </c>
      <c r="B361">
        <v>85</v>
      </c>
      <c r="C361" s="8">
        <v>28940</v>
      </c>
      <c r="D361" s="9">
        <v>0.5</v>
      </c>
      <c r="E361" s="11">
        <v>2</v>
      </c>
      <c r="F361" s="11">
        <v>0.95</v>
      </c>
      <c r="G361" s="4">
        <v>4</v>
      </c>
      <c r="H361" s="11"/>
      <c r="J361" s="4" t="s">
        <v>21</v>
      </c>
    </row>
    <row r="362" spans="1:10" x14ac:dyDescent="0.3">
      <c r="A362" s="4">
        <v>1979</v>
      </c>
      <c r="B362">
        <v>85</v>
      </c>
      <c r="C362" s="8">
        <v>28940</v>
      </c>
      <c r="D362" s="9">
        <v>0.52083333333333304</v>
      </c>
      <c r="E362" s="11">
        <v>2</v>
      </c>
      <c r="F362" s="11">
        <v>1.5</v>
      </c>
      <c r="G362" s="4">
        <v>9</v>
      </c>
      <c r="H362" s="11"/>
      <c r="J362" s="4" t="s">
        <v>21</v>
      </c>
    </row>
    <row r="363" spans="1:10" x14ac:dyDescent="0.3">
      <c r="A363" s="4">
        <v>1979</v>
      </c>
      <c r="B363">
        <v>85</v>
      </c>
      <c r="C363" s="8">
        <v>28940</v>
      </c>
      <c r="D363" s="9">
        <v>0.54166666666666696</v>
      </c>
      <c r="E363" s="11">
        <v>3</v>
      </c>
      <c r="F363" s="11">
        <v>1.7</v>
      </c>
      <c r="G363" s="4">
        <v>4</v>
      </c>
      <c r="H363" s="11"/>
      <c r="J363" s="4" t="s">
        <v>21</v>
      </c>
    </row>
    <row r="364" spans="1:10" x14ac:dyDescent="0.3">
      <c r="A364" s="4">
        <v>1979</v>
      </c>
      <c r="B364">
        <v>85</v>
      </c>
      <c r="C364" s="8">
        <v>28940</v>
      </c>
      <c r="D364" s="9">
        <v>0.5625</v>
      </c>
      <c r="E364" s="11">
        <v>3.5</v>
      </c>
      <c r="F364" s="11">
        <v>2.4</v>
      </c>
      <c r="G364" s="4">
        <v>4</v>
      </c>
      <c r="H364" s="11"/>
      <c r="J364" s="4" t="s">
        <v>21</v>
      </c>
    </row>
    <row r="365" spans="1:10" x14ac:dyDescent="0.3">
      <c r="A365" s="4">
        <v>1979</v>
      </c>
      <c r="B365">
        <v>85</v>
      </c>
      <c r="C365" s="8">
        <v>28940</v>
      </c>
      <c r="D365" s="9">
        <v>0.58333333333333337</v>
      </c>
      <c r="E365" s="11">
        <v>3.5</v>
      </c>
      <c r="F365" s="11">
        <v>2.6</v>
      </c>
      <c r="G365" s="4">
        <v>4</v>
      </c>
      <c r="H365" s="11"/>
      <c r="J365" s="4" t="s">
        <v>21</v>
      </c>
    </row>
    <row r="366" spans="1:10" x14ac:dyDescent="0.3">
      <c r="A366" s="4">
        <v>1979</v>
      </c>
      <c r="B366">
        <v>85</v>
      </c>
      <c r="C366" s="8">
        <v>28940</v>
      </c>
      <c r="D366" s="9">
        <v>0.60416666666666696</v>
      </c>
      <c r="E366" s="11">
        <v>3</v>
      </c>
      <c r="F366" s="11">
        <v>2.6</v>
      </c>
      <c r="G366" s="4">
        <v>4</v>
      </c>
      <c r="H366" s="11"/>
      <c r="J366" s="4" t="s">
        <v>21</v>
      </c>
    </row>
    <row r="367" spans="1:10" x14ac:dyDescent="0.3">
      <c r="A367" s="4">
        <v>1979</v>
      </c>
      <c r="B367">
        <v>85</v>
      </c>
      <c r="C367" s="8">
        <v>28940</v>
      </c>
      <c r="D367" s="9">
        <v>0.625</v>
      </c>
      <c r="E367" s="11">
        <v>2.5</v>
      </c>
      <c r="F367" s="11">
        <v>2.6</v>
      </c>
      <c r="G367" s="4">
        <v>4</v>
      </c>
      <c r="H367" s="11"/>
      <c r="J367" s="4" t="s">
        <v>21</v>
      </c>
    </row>
    <row r="368" spans="1:10" x14ac:dyDescent="0.3">
      <c r="A368" s="4">
        <v>1979</v>
      </c>
      <c r="B368">
        <v>85</v>
      </c>
      <c r="C368" s="8">
        <v>28940</v>
      </c>
      <c r="D368" s="9">
        <v>0.64583333333333304</v>
      </c>
      <c r="E368" s="11"/>
      <c r="F368" s="11"/>
      <c r="G368" s="4"/>
      <c r="H368" s="11"/>
    </row>
    <row r="369" spans="1:10" x14ac:dyDescent="0.3">
      <c r="A369" s="4">
        <v>1979</v>
      </c>
      <c r="B369">
        <v>86</v>
      </c>
      <c r="C369" s="8">
        <v>28941</v>
      </c>
      <c r="D369" s="9">
        <v>0.45833333333333331</v>
      </c>
      <c r="E369" s="11"/>
      <c r="F369" s="11"/>
      <c r="G369" s="4"/>
      <c r="H369" s="11">
        <v>53.2</v>
      </c>
    </row>
    <row r="370" spans="1:10" x14ac:dyDescent="0.3">
      <c r="A370" s="4">
        <v>1979</v>
      </c>
      <c r="B370">
        <v>86</v>
      </c>
      <c r="C370" s="8">
        <v>28941</v>
      </c>
      <c r="D370" s="9">
        <v>0.47916666666666669</v>
      </c>
      <c r="E370" s="11">
        <v>2</v>
      </c>
      <c r="F370" s="11">
        <v>1.3</v>
      </c>
      <c r="G370" s="19"/>
      <c r="H370" s="11"/>
    </row>
    <row r="371" spans="1:10" x14ac:dyDescent="0.3">
      <c r="A371" s="4">
        <v>1979</v>
      </c>
      <c r="B371">
        <v>86</v>
      </c>
      <c r="C371" s="8">
        <v>28941</v>
      </c>
      <c r="D371" s="9">
        <v>0.5</v>
      </c>
      <c r="E371" s="11">
        <v>1</v>
      </c>
      <c r="F371" s="11">
        <v>1.4</v>
      </c>
      <c r="G371" s="19"/>
      <c r="H371" s="11"/>
    </row>
    <row r="372" spans="1:10" x14ac:dyDescent="0.3">
      <c r="A372" s="4">
        <v>1979</v>
      </c>
      <c r="B372">
        <v>86</v>
      </c>
      <c r="C372" s="8">
        <v>28941</v>
      </c>
      <c r="D372" s="9">
        <v>0.52083333333333304</v>
      </c>
      <c r="E372" s="11">
        <v>2</v>
      </c>
      <c r="F372" s="11">
        <v>1.5</v>
      </c>
      <c r="G372" s="19"/>
      <c r="H372" s="11"/>
    </row>
    <row r="373" spans="1:10" x14ac:dyDescent="0.3">
      <c r="A373" s="4">
        <v>1979</v>
      </c>
      <c r="B373">
        <v>86</v>
      </c>
      <c r="C373" s="8">
        <v>28941</v>
      </c>
      <c r="D373" s="9">
        <v>0.54166666666666696</v>
      </c>
      <c r="E373" s="11">
        <v>2</v>
      </c>
      <c r="F373" s="11">
        <v>1.7</v>
      </c>
      <c r="G373" s="19"/>
      <c r="H373" s="11"/>
    </row>
    <row r="374" spans="1:10" x14ac:dyDescent="0.3">
      <c r="A374" s="4">
        <v>1979</v>
      </c>
      <c r="B374">
        <v>86</v>
      </c>
      <c r="C374" s="8">
        <v>28941</v>
      </c>
      <c r="D374" s="9">
        <v>0.5625</v>
      </c>
      <c r="E374" s="11">
        <v>2.5</v>
      </c>
      <c r="F374" s="11">
        <v>1.9</v>
      </c>
      <c r="G374" s="19"/>
      <c r="H374" s="11"/>
    </row>
    <row r="375" spans="1:10" x14ac:dyDescent="0.3">
      <c r="A375" s="4">
        <v>1979</v>
      </c>
      <c r="B375">
        <v>87</v>
      </c>
      <c r="C375" s="8">
        <v>28942</v>
      </c>
      <c r="D375" s="9">
        <v>0.47916666666666669</v>
      </c>
      <c r="E375" s="11"/>
      <c r="F375" s="11"/>
      <c r="G375" s="4"/>
      <c r="H375" s="11"/>
      <c r="J375" s="4"/>
    </row>
    <row r="376" spans="1:10" x14ac:dyDescent="0.3">
      <c r="A376" s="4">
        <v>1979</v>
      </c>
      <c r="B376">
        <v>87</v>
      </c>
      <c r="C376" s="8">
        <v>28942</v>
      </c>
      <c r="D376" s="9">
        <v>0.5</v>
      </c>
      <c r="E376" s="11">
        <v>8.5</v>
      </c>
      <c r="F376" s="11">
        <v>2</v>
      </c>
      <c r="G376" s="4">
        <v>11</v>
      </c>
      <c r="H376" s="11">
        <v>15</v>
      </c>
      <c r="J376" s="4" t="s">
        <v>26</v>
      </c>
    </row>
    <row r="377" spans="1:10" x14ac:dyDescent="0.3">
      <c r="A377" s="4">
        <v>1979</v>
      </c>
      <c r="B377">
        <v>87</v>
      </c>
      <c r="C377" s="8">
        <v>28942</v>
      </c>
      <c r="D377" s="9">
        <v>0.52083333333333337</v>
      </c>
      <c r="E377" s="11">
        <v>4.5</v>
      </c>
      <c r="F377" s="11">
        <v>2</v>
      </c>
      <c r="G377" s="4">
        <v>22</v>
      </c>
      <c r="H377" s="11"/>
      <c r="J377" s="4" t="s">
        <v>26</v>
      </c>
    </row>
    <row r="378" spans="1:10" x14ac:dyDescent="0.3">
      <c r="A378" s="4">
        <v>1979</v>
      </c>
      <c r="B378">
        <v>87</v>
      </c>
      <c r="C378" s="8">
        <v>28942</v>
      </c>
      <c r="D378" s="9">
        <v>0.54166666666666696</v>
      </c>
      <c r="E378" s="11">
        <v>3.5</v>
      </c>
      <c r="F378" s="11">
        <v>2.1</v>
      </c>
      <c r="G378" s="4">
        <v>15</v>
      </c>
      <c r="H378" s="11"/>
      <c r="J378" s="4" t="s">
        <v>25</v>
      </c>
    </row>
    <row r="379" spans="1:10" x14ac:dyDescent="0.3">
      <c r="A379" s="4">
        <v>1979</v>
      </c>
      <c r="B379">
        <v>87</v>
      </c>
      <c r="C379" s="8">
        <v>28942</v>
      </c>
      <c r="D379" s="9">
        <v>0.5625</v>
      </c>
      <c r="E379" s="11">
        <v>4</v>
      </c>
      <c r="F379" s="11">
        <v>2.1</v>
      </c>
      <c r="G379" s="4">
        <v>12</v>
      </c>
      <c r="H379" s="11"/>
      <c r="J379" s="4" t="s">
        <v>25</v>
      </c>
    </row>
    <row r="380" spans="1:10" x14ac:dyDescent="0.3">
      <c r="A380" s="4">
        <v>1979</v>
      </c>
      <c r="B380">
        <v>87</v>
      </c>
      <c r="C380" s="8">
        <v>28942</v>
      </c>
      <c r="D380" s="9">
        <v>0.58333333333333304</v>
      </c>
      <c r="E380" s="11">
        <v>4</v>
      </c>
      <c r="F380" s="11">
        <v>2.1</v>
      </c>
      <c r="G380" s="4">
        <v>20</v>
      </c>
      <c r="H380" s="11"/>
      <c r="J380" s="4" t="s">
        <v>25</v>
      </c>
    </row>
    <row r="381" spans="1:10" x14ac:dyDescent="0.3">
      <c r="A381" s="4">
        <v>1979</v>
      </c>
      <c r="B381">
        <v>87</v>
      </c>
      <c r="C381" s="8">
        <v>28942</v>
      </c>
      <c r="D381" s="9">
        <v>0.60416666666666596</v>
      </c>
      <c r="E381" s="11">
        <v>4</v>
      </c>
      <c r="F381" s="11">
        <v>2.4</v>
      </c>
      <c r="G381" s="4">
        <v>25</v>
      </c>
      <c r="H381" s="11"/>
      <c r="J381" s="4" t="s">
        <v>25</v>
      </c>
    </row>
    <row r="382" spans="1:10" x14ac:dyDescent="0.3">
      <c r="A382" s="4">
        <v>1979</v>
      </c>
      <c r="B382">
        <v>87</v>
      </c>
      <c r="C382" s="8">
        <v>28942</v>
      </c>
      <c r="D382" s="9">
        <v>0.624999999999999</v>
      </c>
      <c r="E382" s="11">
        <v>4</v>
      </c>
      <c r="F382" s="11">
        <v>2.4</v>
      </c>
      <c r="G382" s="4">
        <v>30</v>
      </c>
      <c r="H382" s="11"/>
      <c r="J382" s="4" t="s">
        <v>25</v>
      </c>
    </row>
    <row r="383" spans="1:10" x14ac:dyDescent="0.3">
      <c r="A383" s="4">
        <v>1979</v>
      </c>
      <c r="B383">
        <v>87</v>
      </c>
      <c r="C383" s="8">
        <v>28942</v>
      </c>
      <c r="D383" s="9">
        <v>0.64583333333333204</v>
      </c>
      <c r="E383" s="11">
        <v>4.5</v>
      </c>
      <c r="F383" s="11">
        <v>2.4</v>
      </c>
      <c r="G383" s="4">
        <v>20</v>
      </c>
      <c r="H383" s="11"/>
      <c r="J383" s="4" t="s">
        <v>25</v>
      </c>
    </row>
    <row r="384" spans="1:10" x14ac:dyDescent="0.3">
      <c r="A384" s="4">
        <v>1979</v>
      </c>
      <c r="B384">
        <v>88</v>
      </c>
      <c r="C384" s="8">
        <v>28943</v>
      </c>
      <c r="D384" s="9">
        <v>0.5</v>
      </c>
      <c r="E384" s="11"/>
      <c r="F384" s="4"/>
      <c r="G384" s="4"/>
      <c r="H384" s="11"/>
      <c r="J384" s="4"/>
    </row>
    <row r="385" spans="1:10" x14ac:dyDescent="0.3">
      <c r="A385" s="4">
        <v>1979</v>
      </c>
      <c r="B385">
        <v>88</v>
      </c>
      <c r="C385" s="8">
        <v>28943</v>
      </c>
      <c r="D385" s="9">
        <v>0.54166666666666663</v>
      </c>
      <c r="E385" s="11"/>
      <c r="F385" s="4"/>
      <c r="G385" s="4"/>
      <c r="H385" s="11"/>
      <c r="J385" s="4"/>
    </row>
    <row r="386" spans="1:10" x14ac:dyDescent="0.3">
      <c r="A386" s="4">
        <v>1979</v>
      </c>
      <c r="B386">
        <v>89</v>
      </c>
      <c r="C386" s="8">
        <v>28944</v>
      </c>
      <c r="D386" s="9">
        <v>0.5</v>
      </c>
      <c r="E386" s="11"/>
      <c r="F386" s="4"/>
      <c r="G386" s="4"/>
      <c r="H386" s="11">
        <v>67.2</v>
      </c>
      <c r="J386" s="4"/>
    </row>
    <row r="387" spans="1:10" x14ac:dyDescent="0.3">
      <c r="A387" s="4">
        <v>1979</v>
      </c>
      <c r="B387">
        <v>89</v>
      </c>
      <c r="C387" s="8">
        <v>28944</v>
      </c>
      <c r="D387" s="9">
        <v>0.52083333333333337</v>
      </c>
      <c r="E387" s="11">
        <v>3</v>
      </c>
      <c r="F387" s="11">
        <v>0.3</v>
      </c>
      <c r="G387" s="4"/>
      <c r="H387" s="11"/>
      <c r="J387" s="4" t="s">
        <v>17</v>
      </c>
    </row>
    <row r="388" spans="1:10" x14ac:dyDescent="0.3">
      <c r="A388" s="4">
        <v>1979</v>
      </c>
      <c r="B388">
        <v>89</v>
      </c>
      <c r="C388" s="8">
        <v>28944</v>
      </c>
      <c r="D388" s="9">
        <v>0.54166666666666696</v>
      </c>
      <c r="E388" s="11">
        <v>5</v>
      </c>
      <c r="F388" s="11">
        <v>0.35</v>
      </c>
      <c r="G388" s="4"/>
      <c r="H388" s="11"/>
      <c r="J388" s="4" t="s">
        <v>17</v>
      </c>
    </row>
    <row r="389" spans="1:10" x14ac:dyDescent="0.3">
      <c r="A389" s="4">
        <v>1979</v>
      </c>
      <c r="B389">
        <v>89</v>
      </c>
      <c r="C389" s="8">
        <v>28944</v>
      </c>
      <c r="D389" s="9">
        <v>0.5625</v>
      </c>
      <c r="E389" s="11">
        <v>3.5</v>
      </c>
      <c r="F389" s="11">
        <v>0.1</v>
      </c>
      <c r="G389" s="4"/>
      <c r="H389" s="11"/>
      <c r="J389" s="4" t="s">
        <v>27</v>
      </c>
    </row>
    <row r="390" spans="1:10" x14ac:dyDescent="0.3">
      <c r="A390" s="4">
        <v>1979</v>
      </c>
      <c r="B390">
        <v>89</v>
      </c>
      <c r="C390" s="8">
        <v>28944</v>
      </c>
      <c r="D390" s="9">
        <v>0.58333333333333304</v>
      </c>
      <c r="E390" s="11">
        <v>3.25</v>
      </c>
      <c r="F390" s="11">
        <v>0.1</v>
      </c>
      <c r="G390" s="4"/>
      <c r="H390" s="11"/>
      <c r="J390" s="4" t="s">
        <v>26</v>
      </c>
    </row>
    <row r="391" spans="1:10" x14ac:dyDescent="0.3">
      <c r="A391" s="4">
        <v>1979</v>
      </c>
      <c r="B391">
        <v>89</v>
      </c>
      <c r="C391" s="8">
        <v>28944</v>
      </c>
      <c r="D391" s="9">
        <v>0.60416666666666596</v>
      </c>
      <c r="E391" s="11">
        <v>4</v>
      </c>
      <c r="F391" s="11">
        <v>0.2</v>
      </c>
      <c r="G391" s="4"/>
      <c r="H391" s="11"/>
      <c r="J391" s="4" t="s">
        <v>19</v>
      </c>
    </row>
    <row r="392" spans="1:10" x14ac:dyDescent="0.3">
      <c r="A392" s="4">
        <v>1979</v>
      </c>
      <c r="B392">
        <v>89</v>
      </c>
      <c r="C392" s="8">
        <v>28944</v>
      </c>
      <c r="D392" s="9">
        <v>0.624999999999999</v>
      </c>
      <c r="E392" s="11">
        <v>4.5</v>
      </c>
      <c r="F392" s="11">
        <v>0.3</v>
      </c>
      <c r="G392" s="4"/>
      <c r="H392" s="11"/>
      <c r="J392" s="4" t="s">
        <v>28</v>
      </c>
    </row>
    <row r="393" spans="1:10" x14ac:dyDescent="0.3">
      <c r="A393" s="4">
        <v>1979</v>
      </c>
      <c r="B393">
        <v>89</v>
      </c>
      <c r="C393" s="8">
        <v>28944</v>
      </c>
      <c r="D393" s="9">
        <v>0.64583333333333204</v>
      </c>
      <c r="E393" s="11">
        <v>4.5</v>
      </c>
      <c r="F393" s="11">
        <v>0.15</v>
      </c>
      <c r="G393" s="4"/>
      <c r="H393" s="11"/>
      <c r="J393" s="4" t="s">
        <v>28</v>
      </c>
    </row>
    <row r="394" spans="1:10" x14ac:dyDescent="0.3">
      <c r="A394" s="4">
        <v>1979</v>
      </c>
      <c r="B394">
        <v>90</v>
      </c>
      <c r="C394" s="8">
        <v>28945</v>
      </c>
      <c r="D394" s="9">
        <v>0.47916666666666669</v>
      </c>
      <c r="E394" s="11">
        <v>5.5</v>
      </c>
      <c r="F394" s="11">
        <v>1</v>
      </c>
      <c r="G394" s="4"/>
      <c r="H394" s="11">
        <v>5</v>
      </c>
      <c r="J394" s="4" t="s">
        <v>28</v>
      </c>
    </row>
    <row r="395" spans="1:10" x14ac:dyDescent="0.3">
      <c r="A395" s="4">
        <v>1979</v>
      </c>
      <c r="B395">
        <v>90</v>
      </c>
      <c r="C395" s="8">
        <v>28945</v>
      </c>
      <c r="D395" s="9">
        <v>0.5</v>
      </c>
      <c r="E395" s="11">
        <v>6</v>
      </c>
      <c r="F395" s="11">
        <v>1</v>
      </c>
      <c r="G395" s="4"/>
      <c r="H395" s="11"/>
      <c r="J395" s="4" t="s">
        <v>26</v>
      </c>
    </row>
    <row r="396" spans="1:10" x14ac:dyDescent="0.3">
      <c r="A396" s="4">
        <v>1979</v>
      </c>
      <c r="B396">
        <v>90</v>
      </c>
      <c r="C396" s="8">
        <v>28945</v>
      </c>
      <c r="D396" s="9">
        <v>0.52083333333333337</v>
      </c>
      <c r="E396" s="11">
        <v>5.5</v>
      </c>
      <c r="F396" s="11">
        <v>1.2</v>
      </c>
      <c r="G396" s="4"/>
      <c r="H396" s="11"/>
      <c r="J396" s="4" t="s">
        <v>19</v>
      </c>
    </row>
    <row r="397" spans="1:10" x14ac:dyDescent="0.3">
      <c r="A397" s="4">
        <v>1979</v>
      </c>
      <c r="B397">
        <v>90</v>
      </c>
      <c r="C397" s="8">
        <v>28945</v>
      </c>
      <c r="D397" s="9">
        <v>0.54166666666666696</v>
      </c>
      <c r="E397" s="11">
        <v>5.75</v>
      </c>
      <c r="F397" s="11">
        <v>1.3</v>
      </c>
      <c r="G397" s="4"/>
      <c r="H397" s="11"/>
      <c r="J397" s="4" t="s">
        <v>26</v>
      </c>
    </row>
    <row r="398" spans="1:10" x14ac:dyDescent="0.3">
      <c r="A398" s="4">
        <v>1979</v>
      </c>
      <c r="B398">
        <v>90</v>
      </c>
      <c r="C398" s="8">
        <v>28945</v>
      </c>
      <c r="D398" s="9">
        <v>0.5625</v>
      </c>
      <c r="E398" s="11">
        <v>6.75</v>
      </c>
      <c r="F398" s="11">
        <v>1.6</v>
      </c>
      <c r="G398" s="4"/>
      <c r="H398" s="11"/>
      <c r="J398" s="4" t="s">
        <v>26</v>
      </c>
    </row>
    <row r="399" spans="1:10" ht="18" x14ac:dyDescent="0.35">
      <c r="A399" s="3">
        <v>1980</v>
      </c>
      <c r="B399">
        <v>82</v>
      </c>
      <c r="C399" s="8">
        <v>29302</v>
      </c>
      <c r="D399" s="9">
        <v>0.47916666666666669</v>
      </c>
      <c r="E399" s="16"/>
      <c r="F399" s="11"/>
      <c r="G399" s="17"/>
      <c r="H399" s="11"/>
      <c r="J399" s="17"/>
    </row>
    <row r="400" spans="1:10" x14ac:dyDescent="0.3">
      <c r="A400" s="4">
        <v>1980</v>
      </c>
      <c r="B400">
        <v>82</v>
      </c>
      <c r="C400" s="8">
        <v>29302</v>
      </c>
      <c r="D400" s="9">
        <v>0.5</v>
      </c>
      <c r="E400" s="12">
        <v>1.75</v>
      </c>
      <c r="F400" s="12">
        <v>3.1</v>
      </c>
      <c r="G400" s="18">
        <v>15</v>
      </c>
      <c r="H400" s="11">
        <v>3.2</v>
      </c>
      <c r="J400" s="4" t="s">
        <v>26</v>
      </c>
    </row>
    <row r="401" spans="1:10" x14ac:dyDescent="0.3">
      <c r="A401" s="4">
        <v>1980</v>
      </c>
      <c r="B401">
        <v>82</v>
      </c>
      <c r="C401" s="8">
        <v>29302</v>
      </c>
      <c r="D401" s="9">
        <v>0.52083333333333337</v>
      </c>
      <c r="E401" s="12">
        <v>3.75</v>
      </c>
      <c r="F401" s="12">
        <v>3.4</v>
      </c>
      <c r="G401" s="18">
        <v>15</v>
      </c>
      <c r="H401" s="11"/>
      <c r="J401" s="4" t="s">
        <v>26</v>
      </c>
    </row>
    <row r="402" spans="1:10" x14ac:dyDescent="0.3">
      <c r="A402" s="4">
        <v>1980</v>
      </c>
      <c r="B402">
        <v>82</v>
      </c>
      <c r="C402" s="8">
        <v>29302</v>
      </c>
      <c r="D402" s="9">
        <v>0.54166666666666696</v>
      </c>
      <c r="E402" s="12">
        <v>3.5</v>
      </c>
      <c r="F402" s="12">
        <v>3.7</v>
      </c>
      <c r="G402" s="18">
        <v>20</v>
      </c>
      <c r="H402" s="11"/>
      <c r="J402" s="4" t="s">
        <v>26</v>
      </c>
    </row>
    <row r="403" spans="1:10" x14ac:dyDescent="0.3">
      <c r="A403" s="4">
        <v>1980</v>
      </c>
      <c r="B403">
        <v>82</v>
      </c>
      <c r="C403" s="8">
        <v>29302</v>
      </c>
      <c r="D403" s="9">
        <v>0.5625</v>
      </c>
      <c r="E403" s="12">
        <v>4</v>
      </c>
      <c r="F403" s="12">
        <v>3.9</v>
      </c>
      <c r="G403" s="18">
        <v>25</v>
      </c>
      <c r="H403" s="11"/>
      <c r="J403" s="4" t="s">
        <v>19</v>
      </c>
    </row>
    <row r="404" spans="1:10" x14ac:dyDescent="0.3">
      <c r="A404" s="4">
        <v>1980</v>
      </c>
      <c r="B404">
        <v>82</v>
      </c>
      <c r="C404" s="8">
        <v>29302</v>
      </c>
      <c r="D404" s="9">
        <v>0.58333333333333304</v>
      </c>
      <c r="E404" s="12">
        <v>4.5</v>
      </c>
      <c r="F404" s="12">
        <v>4.3499999999999996</v>
      </c>
      <c r="G404" s="18">
        <v>20</v>
      </c>
      <c r="H404" s="11"/>
      <c r="J404" s="4" t="s">
        <v>19</v>
      </c>
    </row>
    <row r="405" spans="1:10" x14ac:dyDescent="0.3">
      <c r="A405" s="4">
        <v>1980</v>
      </c>
      <c r="B405">
        <v>82</v>
      </c>
      <c r="C405" s="8">
        <v>29302</v>
      </c>
      <c r="D405" s="9">
        <v>0.60416666666666696</v>
      </c>
      <c r="E405" s="12">
        <v>3.25</v>
      </c>
      <c r="F405" s="12">
        <v>4.4000000000000004</v>
      </c>
      <c r="G405" s="18">
        <v>15</v>
      </c>
      <c r="H405" s="11"/>
      <c r="J405" s="4" t="s">
        <v>28</v>
      </c>
    </row>
    <row r="406" spans="1:10" x14ac:dyDescent="0.3">
      <c r="A406" s="4">
        <v>1980</v>
      </c>
      <c r="B406">
        <v>82</v>
      </c>
      <c r="C406" s="8">
        <v>29302</v>
      </c>
      <c r="D406" s="9">
        <v>0.625</v>
      </c>
      <c r="E406" s="12">
        <v>4.4000000000000004</v>
      </c>
      <c r="F406" s="12">
        <v>4.5999999999999996</v>
      </c>
      <c r="G406" s="18">
        <v>15</v>
      </c>
      <c r="H406" s="11"/>
      <c r="J406" s="4" t="s">
        <v>26</v>
      </c>
    </row>
    <row r="407" spans="1:10" x14ac:dyDescent="0.3">
      <c r="A407" s="4">
        <v>1980</v>
      </c>
      <c r="B407">
        <v>82</v>
      </c>
      <c r="C407" s="8">
        <v>29302</v>
      </c>
      <c r="D407" s="9">
        <v>0.64583333333333404</v>
      </c>
      <c r="E407" s="11"/>
      <c r="F407" s="12"/>
      <c r="G407" s="18"/>
      <c r="H407" s="11"/>
      <c r="J407" s="4"/>
    </row>
    <row r="408" spans="1:10" x14ac:dyDescent="0.3">
      <c r="A408" s="4">
        <v>1980</v>
      </c>
      <c r="B408">
        <v>83</v>
      </c>
      <c r="C408" s="8">
        <v>29303</v>
      </c>
      <c r="D408" s="9">
        <v>0.45833333333333331</v>
      </c>
      <c r="E408" s="11"/>
      <c r="F408" s="12"/>
      <c r="G408" s="18"/>
      <c r="H408" s="11">
        <v>1.8</v>
      </c>
      <c r="J408" s="4"/>
    </row>
    <row r="409" spans="1:10" x14ac:dyDescent="0.3">
      <c r="A409" s="4">
        <v>1980</v>
      </c>
      <c r="B409">
        <v>83</v>
      </c>
      <c r="C409" s="8">
        <v>29303</v>
      </c>
      <c r="D409" s="9">
        <v>0.47916666666666669</v>
      </c>
      <c r="E409" s="12">
        <v>2.2999999999999998</v>
      </c>
      <c r="F409" s="12">
        <v>1.8</v>
      </c>
      <c r="G409" s="18">
        <v>30</v>
      </c>
      <c r="H409" s="11"/>
      <c r="J409" s="4" t="s">
        <v>20</v>
      </c>
    </row>
    <row r="410" spans="1:10" x14ac:dyDescent="0.3">
      <c r="A410" s="4">
        <v>1980</v>
      </c>
      <c r="B410">
        <v>83</v>
      </c>
      <c r="C410" s="8">
        <v>29303</v>
      </c>
      <c r="D410" s="9">
        <v>0.5</v>
      </c>
      <c r="E410" s="12">
        <v>2.5</v>
      </c>
      <c r="F410" s="12">
        <v>2.25</v>
      </c>
      <c r="G410" s="18">
        <v>25</v>
      </c>
      <c r="H410" s="11"/>
      <c r="J410" s="4" t="s">
        <v>20</v>
      </c>
    </row>
    <row r="411" spans="1:10" x14ac:dyDescent="0.3">
      <c r="A411" s="4">
        <v>1980</v>
      </c>
      <c r="B411">
        <v>83</v>
      </c>
      <c r="C411" s="8">
        <v>29303</v>
      </c>
      <c r="D411" s="9">
        <v>0.52083333333333304</v>
      </c>
      <c r="E411" s="12">
        <v>2.5</v>
      </c>
      <c r="F411" s="12">
        <v>2.4</v>
      </c>
      <c r="G411" s="18">
        <v>27</v>
      </c>
      <c r="H411" s="11"/>
      <c r="J411" s="4" t="s">
        <v>20</v>
      </c>
    </row>
    <row r="412" spans="1:10" x14ac:dyDescent="0.3">
      <c r="A412" s="4">
        <v>1980</v>
      </c>
      <c r="B412">
        <v>83</v>
      </c>
      <c r="C412" s="8">
        <v>29303</v>
      </c>
      <c r="D412" s="9">
        <v>0.54166666666666696</v>
      </c>
      <c r="E412" s="12">
        <v>1.75</v>
      </c>
      <c r="F412" s="12">
        <v>2.4</v>
      </c>
      <c r="G412" s="18">
        <v>35</v>
      </c>
      <c r="H412" s="11"/>
      <c r="J412" s="4" t="s">
        <v>20</v>
      </c>
    </row>
    <row r="413" spans="1:10" x14ac:dyDescent="0.3">
      <c r="A413" s="4">
        <v>1980</v>
      </c>
      <c r="B413">
        <v>83</v>
      </c>
      <c r="C413" s="8">
        <v>29303</v>
      </c>
      <c r="D413" s="9">
        <v>0.5625</v>
      </c>
      <c r="E413" s="12">
        <v>2.2000000000000002</v>
      </c>
      <c r="F413" s="12">
        <v>2.4</v>
      </c>
      <c r="G413" s="18">
        <v>25</v>
      </c>
      <c r="H413" s="11"/>
      <c r="J413" s="4" t="s">
        <v>20</v>
      </c>
    </row>
    <row r="414" spans="1:10" x14ac:dyDescent="0.3">
      <c r="A414" s="4">
        <v>1980</v>
      </c>
      <c r="B414">
        <v>84</v>
      </c>
      <c r="C414" s="8">
        <v>29304</v>
      </c>
      <c r="D414" s="9">
        <v>0.47916666666666669</v>
      </c>
      <c r="E414" s="12">
        <v>6</v>
      </c>
      <c r="F414" s="11">
        <v>3.5</v>
      </c>
      <c r="G414" s="4"/>
      <c r="H414" s="11">
        <v>13.2</v>
      </c>
      <c r="J414" s="4" t="s">
        <v>22</v>
      </c>
    </row>
    <row r="415" spans="1:10" x14ac:dyDescent="0.3">
      <c r="A415" s="4">
        <v>1980</v>
      </c>
      <c r="B415">
        <v>84</v>
      </c>
      <c r="C415" s="8">
        <v>29304</v>
      </c>
      <c r="D415" s="9">
        <v>0.5</v>
      </c>
      <c r="E415" s="12">
        <v>6</v>
      </c>
      <c r="F415" s="11">
        <v>3.6</v>
      </c>
      <c r="G415" s="4">
        <v>11</v>
      </c>
      <c r="H415" s="11"/>
      <c r="J415" s="4" t="s">
        <v>20</v>
      </c>
    </row>
    <row r="416" spans="1:10" x14ac:dyDescent="0.3">
      <c r="A416" s="4">
        <v>1980</v>
      </c>
      <c r="B416">
        <v>84</v>
      </c>
      <c r="C416" s="8">
        <v>29304</v>
      </c>
      <c r="D416" s="9">
        <v>0.52083333333333304</v>
      </c>
      <c r="E416" s="11">
        <v>6</v>
      </c>
      <c r="F416" s="11">
        <v>3.9</v>
      </c>
      <c r="G416" s="4">
        <v>5</v>
      </c>
      <c r="H416" s="11"/>
      <c r="J416" s="4" t="s">
        <v>20</v>
      </c>
    </row>
    <row r="417" spans="1:10" x14ac:dyDescent="0.3">
      <c r="A417" s="4">
        <v>1980</v>
      </c>
      <c r="B417">
        <v>84</v>
      </c>
      <c r="C417" s="8">
        <v>29304</v>
      </c>
      <c r="D417" s="9">
        <v>0.54166666666666696</v>
      </c>
      <c r="E417" s="11">
        <v>4.5</v>
      </c>
      <c r="F417" s="11">
        <v>3.8</v>
      </c>
      <c r="G417" s="4">
        <v>4</v>
      </c>
      <c r="H417" s="11"/>
      <c r="J417" s="4" t="s">
        <v>20</v>
      </c>
    </row>
    <row r="418" spans="1:10" x14ac:dyDescent="0.3">
      <c r="A418" s="4">
        <v>1980</v>
      </c>
      <c r="B418">
        <v>84</v>
      </c>
      <c r="C418" s="8">
        <v>29304</v>
      </c>
      <c r="D418" s="9">
        <v>0.5625</v>
      </c>
      <c r="E418" s="11">
        <v>4.5</v>
      </c>
      <c r="F418" s="11">
        <v>3.9</v>
      </c>
      <c r="G418" s="4">
        <v>2</v>
      </c>
      <c r="H418" s="11"/>
      <c r="J418" s="4" t="s">
        <v>20</v>
      </c>
    </row>
    <row r="419" spans="1:10" x14ac:dyDescent="0.3">
      <c r="A419" s="4">
        <v>1980</v>
      </c>
      <c r="B419">
        <v>84</v>
      </c>
      <c r="C419" s="8">
        <v>29304</v>
      </c>
      <c r="D419" s="9">
        <v>0.58333333333333404</v>
      </c>
      <c r="E419" s="11">
        <v>6.5</v>
      </c>
      <c r="F419" s="11">
        <v>4.5</v>
      </c>
      <c r="G419" s="4">
        <v>7</v>
      </c>
      <c r="H419" s="11"/>
      <c r="J419" s="4" t="s">
        <v>20</v>
      </c>
    </row>
    <row r="420" spans="1:10" x14ac:dyDescent="0.3">
      <c r="A420" s="4">
        <v>1980</v>
      </c>
      <c r="B420">
        <v>84</v>
      </c>
      <c r="C420" s="8">
        <v>29304</v>
      </c>
      <c r="D420" s="9">
        <v>0.60416666666666696</v>
      </c>
      <c r="E420" s="11">
        <v>5.5</v>
      </c>
      <c r="F420" s="11">
        <v>4.5</v>
      </c>
      <c r="G420" s="4">
        <v>4</v>
      </c>
      <c r="H420" s="11"/>
      <c r="J420" s="4" t="s">
        <v>20</v>
      </c>
    </row>
    <row r="421" spans="1:10" x14ac:dyDescent="0.3">
      <c r="A421" s="4">
        <v>1980</v>
      </c>
      <c r="B421">
        <v>84</v>
      </c>
      <c r="C421" s="8">
        <v>29304</v>
      </c>
      <c r="D421" s="9">
        <v>0.625</v>
      </c>
      <c r="E421" s="11">
        <v>6</v>
      </c>
      <c r="F421" s="11">
        <v>4.5</v>
      </c>
      <c r="G421" s="4">
        <v>4</v>
      </c>
      <c r="H421" s="11"/>
      <c r="J421" s="4" t="s">
        <v>20</v>
      </c>
    </row>
    <row r="422" spans="1:10" x14ac:dyDescent="0.3">
      <c r="A422" s="4">
        <v>1980</v>
      </c>
      <c r="B422">
        <v>84</v>
      </c>
      <c r="C422" s="8">
        <v>29304</v>
      </c>
      <c r="D422" s="9">
        <v>0.64583333333333404</v>
      </c>
      <c r="E422" s="11"/>
      <c r="F422" s="11" t="s">
        <v>4</v>
      </c>
      <c r="G422" s="4"/>
      <c r="H422" s="11"/>
      <c r="J422" s="4"/>
    </row>
    <row r="423" spans="1:10" x14ac:dyDescent="0.3">
      <c r="A423" s="4">
        <v>1980</v>
      </c>
      <c r="B423">
        <v>85</v>
      </c>
      <c r="C423" s="8">
        <v>29305</v>
      </c>
      <c r="D423" s="9">
        <v>0.45833333333333331</v>
      </c>
      <c r="E423" s="11">
        <v>7.5</v>
      </c>
      <c r="F423" s="11">
        <v>4.5</v>
      </c>
      <c r="G423" s="4">
        <v>14</v>
      </c>
      <c r="H423" s="11">
        <v>4</v>
      </c>
      <c r="J423" s="4" t="s">
        <v>20</v>
      </c>
    </row>
    <row r="424" spans="1:10" x14ac:dyDescent="0.3">
      <c r="A424" s="4">
        <v>1980</v>
      </c>
      <c r="B424">
        <v>85</v>
      </c>
      <c r="C424" s="8">
        <v>29305</v>
      </c>
      <c r="D424" s="9">
        <v>0.47916666666666669</v>
      </c>
      <c r="E424" s="11">
        <v>8</v>
      </c>
      <c r="F424" s="11">
        <v>4.8</v>
      </c>
      <c r="G424" s="4">
        <v>22</v>
      </c>
      <c r="H424" s="11"/>
      <c r="J424" s="4" t="s">
        <v>20</v>
      </c>
    </row>
    <row r="425" spans="1:10" x14ac:dyDescent="0.3">
      <c r="A425" s="4">
        <v>1980</v>
      </c>
      <c r="B425">
        <v>85</v>
      </c>
      <c r="C425" s="8">
        <v>29305</v>
      </c>
      <c r="D425" s="9">
        <v>0.5</v>
      </c>
      <c r="E425" s="11">
        <v>9</v>
      </c>
      <c r="F425" s="11">
        <v>6</v>
      </c>
      <c r="G425" s="4">
        <v>36</v>
      </c>
      <c r="H425" s="11"/>
      <c r="J425" s="4" t="s">
        <v>20</v>
      </c>
    </row>
    <row r="426" spans="1:10" x14ac:dyDescent="0.3">
      <c r="A426" s="4">
        <v>1980</v>
      </c>
      <c r="B426">
        <v>85</v>
      </c>
      <c r="C426" s="8">
        <v>29305</v>
      </c>
      <c r="D426" s="9">
        <v>0.52083333333333304</v>
      </c>
      <c r="E426" s="11">
        <v>8</v>
      </c>
      <c r="F426" s="11">
        <v>6</v>
      </c>
      <c r="G426" s="4">
        <v>14</v>
      </c>
      <c r="H426" s="11"/>
      <c r="J426" s="4" t="s">
        <v>20</v>
      </c>
    </row>
    <row r="427" spans="1:10" x14ac:dyDescent="0.3">
      <c r="A427" s="4">
        <v>1980</v>
      </c>
      <c r="B427">
        <v>85</v>
      </c>
      <c r="C427" s="8">
        <v>29305</v>
      </c>
      <c r="D427" s="9">
        <v>0.54166666666666696</v>
      </c>
      <c r="E427" s="11">
        <v>8.5</v>
      </c>
      <c r="F427" s="11">
        <v>6.3</v>
      </c>
      <c r="G427" s="4">
        <v>14</v>
      </c>
      <c r="H427" s="11"/>
      <c r="J427" s="4" t="s">
        <v>24</v>
      </c>
    </row>
    <row r="428" spans="1:10" x14ac:dyDescent="0.3">
      <c r="A428" s="4">
        <v>1980</v>
      </c>
      <c r="B428">
        <v>85</v>
      </c>
      <c r="C428" s="8">
        <v>29305</v>
      </c>
      <c r="D428" s="9">
        <v>0.5625</v>
      </c>
      <c r="E428" s="11">
        <v>7.5</v>
      </c>
      <c r="F428" s="11">
        <v>6.3</v>
      </c>
      <c r="G428" s="4">
        <v>11</v>
      </c>
      <c r="H428" s="11"/>
      <c r="J428" s="4" t="s">
        <v>24</v>
      </c>
    </row>
    <row r="429" spans="1:10" x14ac:dyDescent="0.3">
      <c r="A429" s="4">
        <v>1980</v>
      </c>
      <c r="B429">
        <v>86</v>
      </c>
      <c r="C429" s="8">
        <v>29306</v>
      </c>
      <c r="D429" s="9">
        <v>0.45833333333333331</v>
      </c>
      <c r="E429" s="11"/>
      <c r="F429" s="11"/>
      <c r="G429" s="4"/>
      <c r="H429" s="11">
        <v>3.4</v>
      </c>
      <c r="J429" s="4"/>
    </row>
    <row r="430" spans="1:10" x14ac:dyDescent="0.3">
      <c r="A430" s="4">
        <v>1980</v>
      </c>
      <c r="B430">
        <v>86</v>
      </c>
      <c r="C430" s="8">
        <v>29306</v>
      </c>
      <c r="D430" s="9">
        <v>0.47916666666666669</v>
      </c>
      <c r="E430" s="11">
        <v>8</v>
      </c>
      <c r="F430" s="11">
        <v>6.5</v>
      </c>
      <c r="G430" s="4">
        <v>8</v>
      </c>
      <c r="H430" s="11"/>
      <c r="J430" s="4" t="s">
        <v>18</v>
      </c>
    </row>
    <row r="431" spans="1:10" x14ac:dyDescent="0.3">
      <c r="A431" s="4">
        <v>1980</v>
      </c>
      <c r="B431">
        <v>86</v>
      </c>
      <c r="C431" s="8">
        <v>29306</v>
      </c>
      <c r="D431" s="9">
        <v>0.5</v>
      </c>
      <c r="E431" s="11">
        <v>9</v>
      </c>
      <c r="F431" s="11">
        <v>6.65</v>
      </c>
      <c r="G431" s="4">
        <v>5</v>
      </c>
      <c r="H431" s="11"/>
      <c r="J431" s="4" t="s">
        <v>26</v>
      </c>
    </row>
    <row r="432" spans="1:10" x14ac:dyDescent="0.3">
      <c r="A432" s="4">
        <v>1980</v>
      </c>
      <c r="B432">
        <v>86</v>
      </c>
      <c r="C432" s="8">
        <v>29306</v>
      </c>
      <c r="D432" s="9">
        <v>0.52083333333333304</v>
      </c>
      <c r="E432" s="11">
        <v>8.5</v>
      </c>
      <c r="F432" s="11">
        <v>6</v>
      </c>
      <c r="G432" s="4">
        <v>7</v>
      </c>
      <c r="H432" s="11"/>
      <c r="J432" s="4" t="s">
        <v>18</v>
      </c>
    </row>
    <row r="433" spans="1:10" x14ac:dyDescent="0.3">
      <c r="A433" s="4">
        <v>1980</v>
      </c>
      <c r="B433">
        <v>86</v>
      </c>
      <c r="C433" s="8">
        <v>29306</v>
      </c>
      <c r="D433" s="9">
        <v>0.54166666666666696</v>
      </c>
      <c r="E433" s="11">
        <v>8.5</v>
      </c>
      <c r="F433" s="11">
        <v>7.4</v>
      </c>
      <c r="G433" s="4">
        <v>6</v>
      </c>
      <c r="H433" s="11"/>
      <c r="J433" s="4" t="s">
        <v>26</v>
      </c>
    </row>
    <row r="434" spans="1:10" x14ac:dyDescent="0.3">
      <c r="A434" s="4">
        <v>1980</v>
      </c>
      <c r="B434">
        <v>86</v>
      </c>
      <c r="C434" s="8">
        <v>29306</v>
      </c>
      <c r="D434" s="9">
        <v>0.5625</v>
      </c>
      <c r="E434" s="11">
        <v>9.5</v>
      </c>
      <c r="F434" s="11">
        <v>6.5</v>
      </c>
      <c r="G434" s="4">
        <v>2</v>
      </c>
      <c r="H434" s="11"/>
      <c r="J434" s="4" t="s">
        <v>26</v>
      </c>
    </row>
    <row r="435" spans="1:10" x14ac:dyDescent="0.3">
      <c r="A435" s="4">
        <v>1980</v>
      </c>
      <c r="B435">
        <v>86</v>
      </c>
      <c r="C435" s="8">
        <v>29306</v>
      </c>
      <c r="D435" s="9">
        <v>0.58333333333333404</v>
      </c>
      <c r="E435" s="11">
        <v>9.5</v>
      </c>
      <c r="F435" s="11">
        <v>6.7</v>
      </c>
      <c r="G435" s="4">
        <v>2</v>
      </c>
      <c r="H435" s="11"/>
      <c r="J435" s="4" t="s">
        <v>26</v>
      </c>
    </row>
    <row r="436" spans="1:10" x14ac:dyDescent="0.3">
      <c r="A436" s="4">
        <v>1980</v>
      </c>
      <c r="B436">
        <v>86</v>
      </c>
      <c r="C436" s="8">
        <v>29306</v>
      </c>
      <c r="D436" s="9">
        <v>0.60416666666666696</v>
      </c>
      <c r="E436" s="11">
        <v>9.75</v>
      </c>
      <c r="F436" s="11">
        <v>6.9</v>
      </c>
      <c r="G436" s="20" t="s">
        <v>5</v>
      </c>
      <c r="H436" s="11"/>
      <c r="J436" s="4"/>
    </row>
    <row r="437" spans="1:10" x14ac:dyDescent="0.3">
      <c r="A437" s="4">
        <v>1980</v>
      </c>
      <c r="B437">
        <v>86</v>
      </c>
      <c r="C437" s="8">
        <v>29306</v>
      </c>
      <c r="D437" s="9">
        <v>0.625</v>
      </c>
      <c r="E437" s="11">
        <v>9.75</v>
      </c>
      <c r="F437" s="11">
        <v>6.8</v>
      </c>
      <c r="G437" s="4">
        <v>5</v>
      </c>
      <c r="H437" s="11"/>
      <c r="J437" s="4" t="s">
        <v>26</v>
      </c>
    </row>
    <row r="438" spans="1:10" x14ac:dyDescent="0.3">
      <c r="A438" s="4">
        <v>1980</v>
      </c>
      <c r="B438">
        <v>86</v>
      </c>
      <c r="C438" s="8">
        <v>29306</v>
      </c>
      <c r="D438" s="9">
        <v>0.64583333333333304</v>
      </c>
      <c r="E438" s="11">
        <v>9</v>
      </c>
      <c r="F438" s="11">
        <v>7.2</v>
      </c>
      <c r="G438" s="4">
        <v>3</v>
      </c>
      <c r="H438" s="11"/>
      <c r="J438" s="4" t="s">
        <v>26</v>
      </c>
    </row>
    <row r="439" spans="1:10" x14ac:dyDescent="0.3">
      <c r="A439" s="4">
        <v>1980</v>
      </c>
      <c r="B439">
        <v>87</v>
      </c>
      <c r="C439" s="8">
        <v>29307</v>
      </c>
      <c r="D439" s="9">
        <v>0.45833333333333331</v>
      </c>
      <c r="E439" s="11">
        <v>6</v>
      </c>
      <c r="F439" s="11">
        <v>4.4000000000000004</v>
      </c>
      <c r="G439" s="4">
        <v>12</v>
      </c>
      <c r="H439" s="11">
        <v>14</v>
      </c>
      <c r="J439" s="4" t="s">
        <v>26</v>
      </c>
    </row>
    <row r="440" spans="1:10" x14ac:dyDescent="0.3">
      <c r="A440" s="4">
        <v>1980</v>
      </c>
      <c r="B440">
        <v>87</v>
      </c>
      <c r="C440" s="8">
        <v>29307</v>
      </c>
      <c r="D440" s="9">
        <v>0.47916666666666669</v>
      </c>
      <c r="E440" s="11">
        <v>5.5</v>
      </c>
      <c r="F440" s="11">
        <v>4.4000000000000004</v>
      </c>
      <c r="G440" s="4">
        <v>12</v>
      </c>
      <c r="H440" s="11"/>
      <c r="J440" s="4" t="s">
        <v>26</v>
      </c>
    </row>
    <row r="441" spans="1:10" x14ac:dyDescent="0.3">
      <c r="A441" s="4">
        <v>1980</v>
      </c>
      <c r="B441">
        <v>87</v>
      </c>
      <c r="C441" s="8">
        <v>29307</v>
      </c>
      <c r="D441" s="9">
        <v>0.5</v>
      </c>
      <c r="E441" s="11">
        <v>6.5</v>
      </c>
      <c r="F441" s="11">
        <v>5.5</v>
      </c>
      <c r="G441" s="4">
        <v>11</v>
      </c>
      <c r="H441" s="11"/>
      <c r="J441" s="4" t="s">
        <v>26</v>
      </c>
    </row>
    <row r="442" spans="1:10" x14ac:dyDescent="0.3">
      <c r="A442" s="4">
        <v>1980</v>
      </c>
      <c r="B442">
        <v>87</v>
      </c>
      <c r="C442" s="8">
        <v>29307</v>
      </c>
      <c r="D442" s="9">
        <v>0.52083333333333304</v>
      </c>
      <c r="E442" s="11">
        <v>5.5</v>
      </c>
      <c r="F442" s="11">
        <v>5.5</v>
      </c>
      <c r="G442" s="4">
        <v>10</v>
      </c>
      <c r="H442" s="11"/>
      <c r="J442" s="4" t="s">
        <v>26</v>
      </c>
    </row>
    <row r="443" spans="1:10" x14ac:dyDescent="0.3">
      <c r="A443" s="4">
        <v>1980</v>
      </c>
      <c r="B443">
        <v>87</v>
      </c>
      <c r="C443" s="8">
        <v>29307</v>
      </c>
      <c r="D443" s="9">
        <v>0.54166666666666696</v>
      </c>
      <c r="E443" s="11">
        <v>5.5</v>
      </c>
      <c r="F443" s="11">
        <v>4.9000000000000004</v>
      </c>
      <c r="G443" s="20">
        <v>13</v>
      </c>
      <c r="H443" s="11"/>
      <c r="J443" s="4" t="s">
        <v>26</v>
      </c>
    </row>
    <row r="444" spans="1:10" x14ac:dyDescent="0.3">
      <c r="A444" s="4">
        <v>1980</v>
      </c>
      <c r="B444">
        <v>87</v>
      </c>
      <c r="C444" s="8">
        <v>29307</v>
      </c>
      <c r="D444" s="9">
        <v>0.5625</v>
      </c>
      <c r="E444" s="11">
        <v>6</v>
      </c>
      <c r="F444" s="11">
        <v>4.9000000000000004</v>
      </c>
      <c r="G444" s="4">
        <v>8</v>
      </c>
      <c r="H444" s="11"/>
      <c r="J444" s="4" t="s">
        <v>19</v>
      </c>
    </row>
    <row r="445" spans="1:10" x14ac:dyDescent="0.3">
      <c r="A445" s="4">
        <v>1980</v>
      </c>
      <c r="B445">
        <v>88</v>
      </c>
      <c r="C445" s="8">
        <v>29308</v>
      </c>
      <c r="D445" s="9">
        <v>0.47916666666666669</v>
      </c>
      <c r="E445" s="11">
        <v>6.5</v>
      </c>
      <c r="F445" s="11">
        <v>3.9</v>
      </c>
      <c r="G445" s="4">
        <v>14</v>
      </c>
      <c r="H445" s="11">
        <v>3.3</v>
      </c>
      <c r="J445" s="4" t="s">
        <v>18</v>
      </c>
    </row>
    <row r="446" spans="1:10" x14ac:dyDescent="0.3">
      <c r="A446" s="4">
        <v>1980</v>
      </c>
      <c r="B446">
        <v>88</v>
      </c>
      <c r="C446" s="8">
        <v>29308</v>
      </c>
      <c r="D446" s="9">
        <v>0.5</v>
      </c>
      <c r="E446" s="11">
        <v>7</v>
      </c>
      <c r="F446" s="11">
        <v>4</v>
      </c>
      <c r="G446" s="4">
        <v>14</v>
      </c>
      <c r="H446" s="11"/>
      <c r="J446" s="4" t="s">
        <v>18</v>
      </c>
    </row>
    <row r="447" spans="1:10" x14ac:dyDescent="0.3">
      <c r="A447" s="4">
        <v>1980</v>
      </c>
      <c r="B447">
        <v>88</v>
      </c>
      <c r="C447" s="8">
        <v>29308</v>
      </c>
      <c r="D447" s="9">
        <v>0.52083333333333304</v>
      </c>
      <c r="E447" s="11">
        <v>7</v>
      </c>
      <c r="F447" s="11">
        <v>4.3</v>
      </c>
      <c r="G447" s="4">
        <v>25</v>
      </c>
      <c r="H447" s="11"/>
      <c r="J447" s="4" t="s">
        <v>18</v>
      </c>
    </row>
    <row r="448" spans="1:10" x14ac:dyDescent="0.3">
      <c r="A448" s="4">
        <v>1980</v>
      </c>
      <c r="B448">
        <v>88</v>
      </c>
      <c r="C448" s="8">
        <v>29308</v>
      </c>
      <c r="D448" s="9">
        <v>0.54166666666666696</v>
      </c>
      <c r="E448" s="11">
        <v>6.5</v>
      </c>
      <c r="F448" s="11">
        <v>4.5</v>
      </c>
      <c r="G448" s="4">
        <v>10</v>
      </c>
      <c r="H448" s="11"/>
      <c r="J448" s="4" t="s">
        <v>18</v>
      </c>
    </row>
    <row r="449" spans="1:10" x14ac:dyDescent="0.3">
      <c r="A449" s="4">
        <v>1980</v>
      </c>
      <c r="B449">
        <v>88</v>
      </c>
      <c r="C449" s="8">
        <v>29308</v>
      </c>
      <c r="D449" s="9">
        <v>0.5625</v>
      </c>
      <c r="E449" s="11">
        <v>5</v>
      </c>
      <c r="F449" s="11">
        <v>4.4000000000000004</v>
      </c>
      <c r="G449" s="4">
        <v>30</v>
      </c>
      <c r="H449" s="11"/>
      <c r="J449" s="4" t="s">
        <v>28</v>
      </c>
    </row>
    <row r="450" spans="1:10" x14ac:dyDescent="0.3">
      <c r="A450" s="4">
        <v>1980</v>
      </c>
      <c r="B450">
        <v>88</v>
      </c>
      <c r="C450" s="8">
        <v>29308</v>
      </c>
      <c r="D450" s="9">
        <v>0.58333333333333404</v>
      </c>
      <c r="E450" s="11">
        <v>5.5</v>
      </c>
      <c r="F450" s="11">
        <v>4.4000000000000004</v>
      </c>
      <c r="G450" s="4">
        <v>7</v>
      </c>
      <c r="H450" s="11"/>
      <c r="J450" s="4" t="s">
        <v>28</v>
      </c>
    </row>
    <row r="451" spans="1:10" x14ac:dyDescent="0.3">
      <c r="A451" s="4">
        <v>1980</v>
      </c>
      <c r="B451">
        <v>88</v>
      </c>
      <c r="C451" s="8">
        <v>29308</v>
      </c>
      <c r="D451" s="9">
        <v>0.60416666666666696</v>
      </c>
      <c r="E451" s="11">
        <v>6</v>
      </c>
      <c r="F451" s="11">
        <v>4.5</v>
      </c>
      <c r="G451" s="4">
        <v>15</v>
      </c>
      <c r="H451" s="11"/>
      <c r="J451" s="4" t="s">
        <v>28</v>
      </c>
    </row>
    <row r="452" spans="1:10" x14ac:dyDescent="0.3">
      <c r="A452" s="4">
        <v>1980</v>
      </c>
      <c r="B452">
        <v>88</v>
      </c>
      <c r="C452" s="8">
        <v>29308</v>
      </c>
      <c r="D452" s="9">
        <v>0.625</v>
      </c>
      <c r="E452" s="11">
        <v>7</v>
      </c>
      <c r="F452" s="11">
        <v>4.7</v>
      </c>
      <c r="G452" s="4">
        <v>10</v>
      </c>
      <c r="H452" s="11"/>
      <c r="J452" s="4" t="s">
        <v>20</v>
      </c>
    </row>
    <row r="453" spans="1:10" x14ac:dyDescent="0.3">
      <c r="A453" s="4">
        <v>1980</v>
      </c>
      <c r="B453">
        <v>88</v>
      </c>
      <c r="C453" s="8">
        <v>29308</v>
      </c>
      <c r="D453" s="9">
        <v>0.64583333333333337</v>
      </c>
      <c r="E453" s="11">
        <v>6.5</v>
      </c>
      <c r="F453" s="11">
        <v>4.8</v>
      </c>
      <c r="G453" s="4">
        <v>5</v>
      </c>
      <c r="H453" s="11"/>
      <c r="J453" s="4" t="s">
        <v>20</v>
      </c>
    </row>
    <row r="454" spans="1:10" x14ac:dyDescent="0.3">
      <c r="A454" s="4">
        <v>1980</v>
      </c>
      <c r="B454">
        <v>89</v>
      </c>
      <c r="C454" s="8">
        <v>29309</v>
      </c>
      <c r="D454" s="9">
        <v>0.45833333333333331</v>
      </c>
      <c r="E454" s="11">
        <v>4.5</v>
      </c>
      <c r="F454" s="11">
        <v>3.7</v>
      </c>
      <c r="G454" s="4">
        <v>10</v>
      </c>
      <c r="H454" s="11">
        <v>13.7</v>
      </c>
      <c r="J454" s="4" t="s">
        <v>19</v>
      </c>
    </row>
    <row r="455" spans="1:10" x14ac:dyDescent="0.3">
      <c r="A455" s="4">
        <v>1980</v>
      </c>
      <c r="B455">
        <v>89</v>
      </c>
      <c r="C455" s="8">
        <v>29309</v>
      </c>
      <c r="D455" s="9">
        <v>0.47916666666666669</v>
      </c>
      <c r="E455" s="11">
        <v>5.5</v>
      </c>
      <c r="F455" s="11">
        <v>3.7</v>
      </c>
      <c r="G455" s="4">
        <v>30</v>
      </c>
      <c r="H455" s="11"/>
      <c r="J455" s="4" t="s">
        <v>26</v>
      </c>
    </row>
    <row r="456" spans="1:10" x14ac:dyDescent="0.3">
      <c r="A456" s="4">
        <v>1980</v>
      </c>
      <c r="B456">
        <v>89</v>
      </c>
      <c r="C456" s="8">
        <v>29309</v>
      </c>
      <c r="D456" s="9">
        <v>0.5</v>
      </c>
      <c r="E456" s="11">
        <v>5</v>
      </c>
      <c r="F456" s="11">
        <v>3.9</v>
      </c>
      <c r="G456" s="4">
        <v>15</v>
      </c>
      <c r="H456" s="11"/>
      <c r="J456" s="4" t="s">
        <v>26</v>
      </c>
    </row>
    <row r="457" spans="1:10" x14ac:dyDescent="0.3">
      <c r="A457" s="4">
        <v>1980</v>
      </c>
      <c r="B457">
        <v>89</v>
      </c>
      <c r="C457" s="8">
        <v>29309</v>
      </c>
      <c r="D457" s="9">
        <v>0.52083333333333304</v>
      </c>
      <c r="E457" s="11">
        <v>5.5</v>
      </c>
      <c r="F457" s="11">
        <v>4.0999999999999996</v>
      </c>
      <c r="G457" s="4">
        <v>20</v>
      </c>
      <c r="H457" s="11"/>
      <c r="J457" s="4" t="s">
        <v>26</v>
      </c>
    </row>
    <row r="458" spans="1:10" x14ac:dyDescent="0.3">
      <c r="A458" s="4">
        <v>1980</v>
      </c>
      <c r="B458">
        <v>89</v>
      </c>
      <c r="C458" s="8">
        <v>29309</v>
      </c>
      <c r="D458" s="9">
        <v>0.54166666666666696</v>
      </c>
      <c r="E458" s="11">
        <v>5.8</v>
      </c>
      <c r="F458" s="11">
        <v>4.3</v>
      </c>
      <c r="G458" s="4">
        <v>20</v>
      </c>
      <c r="H458" s="11"/>
      <c r="J458" s="4" t="s">
        <v>26</v>
      </c>
    </row>
    <row r="459" spans="1:10" x14ac:dyDescent="0.3">
      <c r="A459" s="4">
        <v>1980</v>
      </c>
      <c r="B459">
        <v>89</v>
      </c>
      <c r="C459" s="8">
        <v>29309</v>
      </c>
      <c r="D459" s="9">
        <v>0.5625</v>
      </c>
      <c r="E459" s="11">
        <v>5.5</v>
      </c>
      <c r="F459" s="11">
        <v>4.5</v>
      </c>
      <c r="G459" s="4">
        <v>5</v>
      </c>
      <c r="H459" s="11"/>
      <c r="J459" s="4" t="s">
        <v>26</v>
      </c>
    </row>
    <row r="460" spans="1:10" ht="18" x14ac:dyDescent="0.35">
      <c r="A460" s="3">
        <v>1981</v>
      </c>
      <c r="B460">
        <v>87</v>
      </c>
      <c r="C460" s="8">
        <v>29673</v>
      </c>
      <c r="D460" s="9">
        <v>0.47916666666666669</v>
      </c>
      <c r="E460" s="12">
        <v>10</v>
      </c>
      <c r="F460" s="11">
        <v>7.5</v>
      </c>
      <c r="G460" s="4">
        <v>24</v>
      </c>
      <c r="H460" s="11">
        <v>1.7</v>
      </c>
      <c r="J460" s="4" t="s">
        <v>26</v>
      </c>
    </row>
    <row r="461" spans="1:10" x14ac:dyDescent="0.3">
      <c r="A461" s="4">
        <v>1981</v>
      </c>
      <c r="B461">
        <v>87</v>
      </c>
      <c r="C461" s="8">
        <v>29673</v>
      </c>
      <c r="D461" s="9">
        <v>0.5</v>
      </c>
      <c r="E461" s="12">
        <v>8.5</v>
      </c>
      <c r="F461" s="12">
        <v>7.5</v>
      </c>
      <c r="G461" s="18">
        <v>24</v>
      </c>
      <c r="H461" s="11"/>
      <c r="J461" s="4" t="s">
        <v>26</v>
      </c>
    </row>
    <row r="462" spans="1:10" x14ac:dyDescent="0.3">
      <c r="A462" s="4">
        <v>1981</v>
      </c>
      <c r="B462">
        <v>87</v>
      </c>
      <c r="C462" s="8">
        <v>29673</v>
      </c>
      <c r="D462" s="9">
        <v>0.52083333333333337</v>
      </c>
      <c r="E462" s="12">
        <v>9</v>
      </c>
      <c r="F462" s="12">
        <v>7.5</v>
      </c>
      <c r="G462" s="18">
        <v>54</v>
      </c>
      <c r="H462" s="11"/>
      <c r="J462" s="4" t="s">
        <v>26</v>
      </c>
    </row>
    <row r="463" spans="1:10" x14ac:dyDescent="0.3">
      <c r="A463" s="4">
        <v>1981</v>
      </c>
      <c r="B463">
        <v>87</v>
      </c>
      <c r="C463" s="8">
        <v>29673</v>
      </c>
      <c r="D463" s="9">
        <v>0.54166666666666696</v>
      </c>
      <c r="E463" s="12">
        <v>8</v>
      </c>
      <c r="F463" s="12">
        <v>7.5</v>
      </c>
      <c r="G463" s="18">
        <v>25</v>
      </c>
      <c r="H463" s="11"/>
      <c r="J463" s="4" t="s">
        <v>26</v>
      </c>
    </row>
    <row r="464" spans="1:10" x14ac:dyDescent="0.3">
      <c r="A464" s="4">
        <v>1981</v>
      </c>
      <c r="B464">
        <v>87</v>
      </c>
      <c r="C464" s="8">
        <v>29673</v>
      </c>
      <c r="D464" s="9">
        <v>0.5625</v>
      </c>
      <c r="E464" s="12">
        <v>8</v>
      </c>
      <c r="F464" s="12">
        <v>7.5</v>
      </c>
      <c r="G464" s="18">
        <v>25</v>
      </c>
      <c r="H464" s="11"/>
      <c r="J464" s="4" t="s">
        <v>26</v>
      </c>
    </row>
    <row r="465" spans="1:10" x14ac:dyDescent="0.3">
      <c r="A465" s="4">
        <v>1981</v>
      </c>
      <c r="B465">
        <v>87</v>
      </c>
      <c r="C465" s="8">
        <v>29673</v>
      </c>
      <c r="D465" s="9">
        <v>0.58333333333333304</v>
      </c>
      <c r="E465" s="12">
        <v>9</v>
      </c>
      <c r="F465" s="12">
        <v>7.5</v>
      </c>
      <c r="G465" s="18">
        <v>10</v>
      </c>
      <c r="H465" s="11"/>
      <c r="J465" s="4" t="s">
        <v>26</v>
      </c>
    </row>
    <row r="466" spans="1:10" x14ac:dyDescent="0.3">
      <c r="A466" s="4">
        <v>1981</v>
      </c>
      <c r="B466">
        <v>87</v>
      </c>
      <c r="C466" s="8">
        <v>29673</v>
      </c>
      <c r="D466" s="9">
        <v>0.60416666666666696</v>
      </c>
      <c r="E466" s="12">
        <v>8.4</v>
      </c>
      <c r="F466" s="12">
        <v>7.5</v>
      </c>
      <c r="G466" s="18">
        <v>8</v>
      </c>
      <c r="H466" s="11"/>
      <c r="J466" s="4" t="s">
        <v>26</v>
      </c>
    </row>
    <row r="467" spans="1:10" x14ac:dyDescent="0.3">
      <c r="A467" s="4">
        <v>1981</v>
      </c>
      <c r="B467">
        <v>87</v>
      </c>
      <c r="C467" s="8">
        <v>29673</v>
      </c>
      <c r="D467" s="9">
        <v>0.625</v>
      </c>
      <c r="E467" s="12">
        <v>8.5</v>
      </c>
      <c r="F467" s="12">
        <v>7.5</v>
      </c>
      <c r="G467" s="18">
        <v>9</v>
      </c>
      <c r="H467" s="11"/>
      <c r="J467" s="4" t="s">
        <v>26</v>
      </c>
    </row>
    <row r="468" spans="1:10" x14ac:dyDescent="0.3">
      <c r="A468" s="4">
        <v>1981</v>
      </c>
      <c r="B468">
        <v>87</v>
      </c>
      <c r="C468" s="8">
        <v>29673</v>
      </c>
      <c r="D468" s="9">
        <v>0.64583333333333404</v>
      </c>
      <c r="E468" s="12">
        <v>8</v>
      </c>
      <c r="F468" s="12">
        <v>7.5</v>
      </c>
      <c r="G468" s="18">
        <v>15</v>
      </c>
      <c r="H468" s="11"/>
      <c r="J468" s="4" t="s">
        <v>26</v>
      </c>
    </row>
    <row r="469" spans="1:10" x14ac:dyDescent="0.3">
      <c r="A469" s="4">
        <v>1981</v>
      </c>
      <c r="B469">
        <v>88</v>
      </c>
      <c r="C469" s="8">
        <v>29674</v>
      </c>
      <c r="D469" s="9">
        <v>0.45833333333333331</v>
      </c>
      <c r="E469" s="12">
        <v>12</v>
      </c>
      <c r="F469" s="12">
        <v>7.2</v>
      </c>
      <c r="G469" s="18">
        <v>15</v>
      </c>
      <c r="H469" s="11">
        <v>0</v>
      </c>
      <c r="J469" s="4" t="s">
        <v>20</v>
      </c>
    </row>
    <row r="470" spans="1:10" x14ac:dyDescent="0.3">
      <c r="A470" s="4">
        <v>1981</v>
      </c>
      <c r="B470">
        <v>88</v>
      </c>
      <c r="C470" s="8">
        <v>29674</v>
      </c>
      <c r="D470" s="9">
        <v>0.47916666666666669</v>
      </c>
      <c r="E470" s="12">
        <v>12</v>
      </c>
      <c r="F470" s="12">
        <v>7.8</v>
      </c>
      <c r="G470" s="18">
        <v>26</v>
      </c>
      <c r="H470" s="11"/>
      <c r="J470" s="4" t="s">
        <v>20</v>
      </c>
    </row>
    <row r="471" spans="1:10" x14ac:dyDescent="0.3">
      <c r="A471" s="4">
        <v>1981</v>
      </c>
      <c r="B471">
        <v>88</v>
      </c>
      <c r="C471" s="8">
        <v>29674</v>
      </c>
      <c r="D471" s="9">
        <v>0.5</v>
      </c>
      <c r="E471" s="12">
        <v>12</v>
      </c>
      <c r="F471" s="12">
        <v>8</v>
      </c>
      <c r="G471" s="18">
        <v>15</v>
      </c>
      <c r="H471" s="11"/>
      <c r="J471" s="4" t="s">
        <v>20</v>
      </c>
    </row>
    <row r="472" spans="1:10" x14ac:dyDescent="0.3">
      <c r="A472" s="4">
        <v>1981</v>
      </c>
      <c r="B472">
        <v>88</v>
      </c>
      <c r="C472" s="8">
        <v>29674</v>
      </c>
      <c r="D472" s="9">
        <v>0.52083333333333304</v>
      </c>
      <c r="E472" s="12">
        <v>13.5</v>
      </c>
      <c r="F472" s="12">
        <v>8.4</v>
      </c>
      <c r="G472" s="18">
        <v>30</v>
      </c>
      <c r="H472" s="11"/>
      <c r="J472" s="4" t="s">
        <v>20</v>
      </c>
    </row>
    <row r="473" spans="1:10" x14ac:dyDescent="0.3">
      <c r="A473" s="4">
        <v>1981</v>
      </c>
      <c r="B473">
        <v>88</v>
      </c>
      <c r="C473" s="8">
        <v>29674</v>
      </c>
      <c r="D473" s="9">
        <v>0.54166666666666696</v>
      </c>
      <c r="E473" s="12">
        <v>13</v>
      </c>
      <c r="F473" s="12">
        <v>9.3000000000000007</v>
      </c>
      <c r="G473" s="18">
        <v>30</v>
      </c>
      <c r="H473" s="11"/>
      <c r="J473" s="4" t="s">
        <v>20</v>
      </c>
    </row>
    <row r="474" spans="1:10" x14ac:dyDescent="0.3">
      <c r="A474" s="4">
        <v>1981</v>
      </c>
      <c r="B474">
        <v>88</v>
      </c>
      <c r="C474" s="8">
        <v>29674</v>
      </c>
      <c r="D474" s="9">
        <v>0.5625</v>
      </c>
      <c r="E474" s="12">
        <v>13.5</v>
      </c>
      <c r="F474" s="12">
        <v>9.6</v>
      </c>
      <c r="G474" s="18">
        <v>15</v>
      </c>
      <c r="H474" s="11"/>
      <c r="J474" s="4" t="s">
        <v>20</v>
      </c>
    </row>
    <row r="475" spans="1:10" x14ac:dyDescent="0.3">
      <c r="A475" s="4">
        <v>1981</v>
      </c>
      <c r="B475">
        <v>89</v>
      </c>
      <c r="C475" s="8">
        <v>29675</v>
      </c>
      <c r="D475" s="9">
        <v>0.47916666666666669</v>
      </c>
      <c r="E475" s="12">
        <v>14</v>
      </c>
      <c r="F475" s="11">
        <v>9</v>
      </c>
      <c r="G475" s="4">
        <v>15</v>
      </c>
      <c r="H475" s="11">
        <v>0</v>
      </c>
      <c r="J475" s="4" t="s">
        <v>20</v>
      </c>
    </row>
    <row r="476" spans="1:10" x14ac:dyDescent="0.3">
      <c r="A476" s="4">
        <v>1981</v>
      </c>
      <c r="B476">
        <v>89</v>
      </c>
      <c r="C476" s="8">
        <v>29675</v>
      </c>
      <c r="D476" s="9">
        <v>0.5</v>
      </c>
      <c r="E476" s="12">
        <v>15</v>
      </c>
      <c r="F476" s="11">
        <v>9</v>
      </c>
      <c r="G476" s="4">
        <v>5</v>
      </c>
      <c r="H476" s="11"/>
      <c r="J476" s="4" t="s">
        <v>20</v>
      </c>
    </row>
    <row r="477" spans="1:10" x14ac:dyDescent="0.3">
      <c r="A477" s="4">
        <v>1981</v>
      </c>
      <c r="B477">
        <v>89</v>
      </c>
      <c r="C477" s="8">
        <v>29675</v>
      </c>
      <c r="D477" s="9">
        <v>0.52083333333333304</v>
      </c>
      <c r="E477" s="11">
        <v>15</v>
      </c>
      <c r="F477" s="11">
        <v>9.8000000000000007</v>
      </c>
      <c r="G477" s="4">
        <v>9</v>
      </c>
      <c r="H477" s="11"/>
      <c r="J477" s="4" t="s">
        <v>21</v>
      </c>
    </row>
    <row r="478" spans="1:10" x14ac:dyDescent="0.3">
      <c r="A478" s="4">
        <v>1981</v>
      </c>
      <c r="B478">
        <v>89</v>
      </c>
      <c r="C478" s="8">
        <v>29675</v>
      </c>
      <c r="D478" s="9">
        <v>0.54166666666666696</v>
      </c>
      <c r="E478" s="11">
        <v>16</v>
      </c>
      <c r="F478" s="11">
        <v>10.5</v>
      </c>
      <c r="G478" s="4">
        <v>4</v>
      </c>
      <c r="H478" s="11"/>
      <c r="J478" s="4" t="s">
        <v>21</v>
      </c>
    </row>
    <row r="479" spans="1:10" x14ac:dyDescent="0.3">
      <c r="A479" s="4">
        <v>1981</v>
      </c>
      <c r="B479">
        <v>89</v>
      </c>
      <c r="C479" s="8">
        <v>29675</v>
      </c>
      <c r="D479" s="9">
        <v>0.5625</v>
      </c>
      <c r="E479" s="11">
        <v>14.5</v>
      </c>
      <c r="F479" s="11">
        <v>11</v>
      </c>
      <c r="G479" s="4">
        <v>10</v>
      </c>
      <c r="H479" s="11"/>
      <c r="J479" s="4" t="s">
        <v>20</v>
      </c>
    </row>
    <row r="480" spans="1:10" x14ac:dyDescent="0.3">
      <c r="A480" s="4">
        <v>1981</v>
      </c>
      <c r="B480">
        <v>89</v>
      </c>
      <c r="C480" s="8">
        <v>29675</v>
      </c>
      <c r="D480" s="9">
        <v>0.58333333333333404</v>
      </c>
      <c r="E480" s="11">
        <v>16</v>
      </c>
      <c r="F480" s="11">
        <v>11.3</v>
      </c>
      <c r="G480" s="4">
        <v>13</v>
      </c>
      <c r="H480" s="11"/>
      <c r="J480" s="4" t="s">
        <v>20</v>
      </c>
    </row>
    <row r="481" spans="1:10" x14ac:dyDescent="0.3">
      <c r="A481" s="4">
        <v>1981</v>
      </c>
      <c r="B481">
        <v>89</v>
      </c>
      <c r="C481" s="8">
        <v>29675</v>
      </c>
      <c r="D481" s="9">
        <v>0.60416666666666696</v>
      </c>
      <c r="E481" s="11">
        <v>15</v>
      </c>
      <c r="F481" s="11">
        <v>11.7</v>
      </c>
      <c r="G481" s="4">
        <v>10</v>
      </c>
      <c r="H481" s="11"/>
      <c r="J481" s="4" t="s">
        <v>20</v>
      </c>
    </row>
    <row r="482" spans="1:10" x14ac:dyDescent="0.3">
      <c r="A482" s="4">
        <v>1981</v>
      </c>
      <c r="B482">
        <v>89</v>
      </c>
      <c r="C482" s="8">
        <v>29675</v>
      </c>
      <c r="D482" s="9">
        <v>0.625</v>
      </c>
      <c r="E482" s="11">
        <v>16</v>
      </c>
      <c r="F482" s="11">
        <v>11.9</v>
      </c>
      <c r="G482" s="4">
        <v>12</v>
      </c>
      <c r="H482" s="11"/>
      <c r="J482" s="4" t="s">
        <v>18</v>
      </c>
    </row>
    <row r="483" spans="1:10" x14ac:dyDescent="0.3">
      <c r="A483" s="4">
        <v>1981</v>
      </c>
      <c r="B483">
        <v>89</v>
      </c>
      <c r="C483" s="8">
        <v>29675</v>
      </c>
      <c r="D483" s="9">
        <v>0.64583333333333404</v>
      </c>
      <c r="E483" s="11">
        <v>15.5</v>
      </c>
      <c r="F483" s="11">
        <v>12</v>
      </c>
      <c r="G483" s="4">
        <v>12</v>
      </c>
      <c r="H483" s="11"/>
      <c r="J483" s="4" t="s">
        <v>20</v>
      </c>
    </row>
    <row r="484" spans="1:10" x14ac:dyDescent="0.3">
      <c r="A484" s="4">
        <v>1981</v>
      </c>
      <c r="B484">
        <v>90</v>
      </c>
      <c r="C484" s="8">
        <v>29676</v>
      </c>
      <c r="D484" s="9">
        <v>0.45833333333333331</v>
      </c>
      <c r="E484" s="11"/>
      <c r="F484" s="11"/>
      <c r="G484" s="4"/>
      <c r="H484" s="11">
        <v>0</v>
      </c>
      <c r="J484" s="4"/>
    </row>
    <row r="485" spans="1:10" x14ac:dyDescent="0.3">
      <c r="A485" s="4">
        <v>1981</v>
      </c>
      <c r="B485">
        <v>90</v>
      </c>
      <c r="C485" s="8">
        <v>29676</v>
      </c>
      <c r="D485" s="9">
        <v>0.47916666666666669</v>
      </c>
      <c r="E485" s="11">
        <v>15.5</v>
      </c>
      <c r="F485" s="11">
        <v>8.4</v>
      </c>
      <c r="G485" s="4">
        <v>4</v>
      </c>
      <c r="H485" s="11"/>
      <c r="J485" s="4" t="s">
        <v>18</v>
      </c>
    </row>
    <row r="486" spans="1:10" x14ac:dyDescent="0.3">
      <c r="A486" s="4">
        <v>1981</v>
      </c>
      <c r="B486">
        <v>90</v>
      </c>
      <c r="C486" s="8">
        <v>29676</v>
      </c>
      <c r="D486" s="9">
        <v>0.5</v>
      </c>
      <c r="E486" s="11">
        <v>15.5</v>
      </c>
      <c r="F486" s="11">
        <v>8.9</v>
      </c>
      <c r="G486" s="4">
        <v>8</v>
      </c>
      <c r="H486" s="11"/>
      <c r="J486" s="4" t="s">
        <v>18</v>
      </c>
    </row>
    <row r="487" spans="1:10" x14ac:dyDescent="0.3">
      <c r="A487" s="4">
        <v>1981</v>
      </c>
      <c r="B487">
        <v>90</v>
      </c>
      <c r="C487" s="8">
        <v>29676</v>
      </c>
      <c r="D487" s="9">
        <v>0.52083333333333304</v>
      </c>
      <c r="E487" s="11">
        <v>15.5</v>
      </c>
      <c r="F487" s="11">
        <v>9.5</v>
      </c>
      <c r="G487" s="4">
        <v>5</v>
      </c>
      <c r="H487" s="11"/>
      <c r="J487" s="4" t="s">
        <v>18</v>
      </c>
    </row>
    <row r="488" spans="1:10" x14ac:dyDescent="0.3">
      <c r="A488" s="4">
        <v>1981</v>
      </c>
      <c r="B488">
        <v>90</v>
      </c>
      <c r="C488" s="8">
        <v>29676</v>
      </c>
      <c r="D488" s="9">
        <v>0.54166666666666696</v>
      </c>
      <c r="E488" s="11">
        <v>18.5</v>
      </c>
      <c r="F488" s="11">
        <v>10</v>
      </c>
      <c r="G488" s="4">
        <v>3</v>
      </c>
      <c r="H488" s="11"/>
      <c r="J488" s="4" t="s">
        <v>18</v>
      </c>
    </row>
    <row r="489" spans="1:10" x14ac:dyDescent="0.3">
      <c r="A489" s="4">
        <v>1981</v>
      </c>
      <c r="B489">
        <v>90</v>
      </c>
      <c r="C489" s="8">
        <v>29676</v>
      </c>
      <c r="D489" s="9">
        <v>0.5625</v>
      </c>
      <c r="E489" s="11">
        <v>18.5</v>
      </c>
      <c r="F489" s="11">
        <v>10.3</v>
      </c>
      <c r="G489" s="20" t="s">
        <v>5</v>
      </c>
      <c r="H489" s="11"/>
      <c r="J489" s="4"/>
    </row>
    <row r="490" spans="1:10" x14ac:dyDescent="0.3">
      <c r="A490" s="4">
        <v>1981</v>
      </c>
      <c r="B490">
        <v>91</v>
      </c>
      <c r="C490" s="8">
        <v>29677</v>
      </c>
      <c r="D490" s="9">
        <v>0.45833333333333331</v>
      </c>
      <c r="E490" s="11"/>
      <c r="F490" s="11"/>
      <c r="G490" s="4"/>
      <c r="H490" s="11">
        <v>0</v>
      </c>
      <c r="J490" s="4"/>
    </row>
    <row r="491" spans="1:10" x14ac:dyDescent="0.3">
      <c r="A491" s="4">
        <v>1981</v>
      </c>
      <c r="B491">
        <v>91</v>
      </c>
      <c r="C491" s="8">
        <v>29677</v>
      </c>
      <c r="D491" s="9">
        <v>0.47916666666666669</v>
      </c>
      <c r="E491" s="11"/>
      <c r="F491" s="11"/>
      <c r="G491" s="4"/>
      <c r="H491" s="11"/>
      <c r="J491" s="4"/>
    </row>
    <row r="492" spans="1:10" x14ac:dyDescent="0.3">
      <c r="A492" s="4">
        <v>1981</v>
      </c>
      <c r="B492">
        <v>91</v>
      </c>
      <c r="C492" s="8">
        <v>29677</v>
      </c>
      <c r="D492" s="9">
        <v>0.5</v>
      </c>
      <c r="E492" s="11">
        <v>12</v>
      </c>
      <c r="F492" s="11">
        <v>9</v>
      </c>
      <c r="G492" s="4">
        <v>8</v>
      </c>
      <c r="H492" s="11"/>
      <c r="J492" s="4" t="s">
        <v>26</v>
      </c>
    </row>
    <row r="493" spans="1:10" x14ac:dyDescent="0.3">
      <c r="A493" s="4">
        <v>1981</v>
      </c>
      <c r="B493">
        <v>91</v>
      </c>
      <c r="C493" s="8">
        <v>29677</v>
      </c>
      <c r="D493" s="9">
        <v>0.52083333333333304</v>
      </c>
      <c r="E493" s="11">
        <v>12.2</v>
      </c>
      <c r="F493" s="11">
        <v>9.5</v>
      </c>
      <c r="G493" s="4">
        <v>12</v>
      </c>
      <c r="H493" s="11"/>
      <c r="J493" s="4" t="s">
        <v>19</v>
      </c>
    </row>
    <row r="494" spans="1:10" x14ac:dyDescent="0.3">
      <c r="A494" s="4">
        <v>1981</v>
      </c>
      <c r="B494">
        <v>91</v>
      </c>
      <c r="C494" s="8">
        <v>29677</v>
      </c>
      <c r="D494" s="9">
        <v>0.54166666666666696</v>
      </c>
      <c r="E494" s="11">
        <v>11.5</v>
      </c>
      <c r="F494" s="11">
        <v>10</v>
      </c>
      <c r="G494" s="4">
        <v>19</v>
      </c>
      <c r="H494" s="11"/>
      <c r="J494" s="4" t="s">
        <v>19</v>
      </c>
    </row>
    <row r="495" spans="1:10" x14ac:dyDescent="0.3">
      <c r="A495" s="4">
        <v>1981</v>
      </c>
      <c r="B495">
        <v>91</v>
      </c>
      <c r="C495" s="8">
        <v>29677</v>
      </c>
      <c r="D495" s="9">
        <v>0.5625</v>
      </c>
      <c r="E495" s="11">
        <v>11.8</v>
      </c>
      <c r="F495" s="11">
        <v>10.5</v>
      </c>
      <c r="G495" s="4">
        <v>4</v>
      </c>
      <c r="H495" s="11"/>
      <c r="J495" s="4" t="s">
        <v>17</v>
      </c>
    </row>
    <row r="496" spans="1:10" x14ac:dyDescent="0.3">
      <c r="A496" s="4">
        <v>1981</v>
      </c>
      <c r="B496">
        <v>91</v>
      </c>
      <c r="C496" s="8">
        <v>29677</v>
      </c>
      <c r="D496" s="9">
        <v>0.58333333333333404</v>
      </c>
      <c r="E496" s="11">
        <v>13.4</v>
      </c>
      <c r="F496" s="11">
        <v>10.9</v>
      </c>
      <c r="G496" s="4">
        <v>1</v>
      </c>
      <c r="H496" s="11"/>
      <c r="J496" s="4" t="s">
        <v>28</v>
      </c>
    </row>
    <row r="497" spans="1:10" x14ac:dyDescent="0.3">
      <c r="A497" s="4">
        <v>1981</v>
      </c>
      <c r="B497">
        <v>91</v>
      </c>
      <c r="C497" s="8">
        <v>29677</v>
      </c>
      <c r="D497" s="9">
        <v>0.60416666666666696</v>
      </c>
      <c r="E497" s="11">
        <v>13</v>
      </c>
      <c r="F497" s="11">
        <v>11.2</v>
      </c>
      <c r="G497" s="20">
        <v>11</v>
      </c>
      <c r="H497" s="11"/>
      <c r="J497" s="4" t="s">
        <v>26</v>
      </c>
    </row>
    <row r="498" spans="1:10" x14ac:dyDescent="0.3">
      <c r="A498" s="4">
        <v>1981</v>
      </c>
      <c r="B498">
        <v>91</v>
      </c>
      <c r="C498" s="8">
        <v>29677</v>
      </c>
      <c r="D498" s="9">
        <v>0.625</v>
      </c>
      <c r="E498" s="11">
        <v>13.5</v>
      </c>
      <c r="F498" s="11">
        <v>11.7</v>
      </c>
      <c r="G498" s="4">
        <v>13</v>
      </c>
      <c r="H498" s="11"/>
      <c r="J498" s="4" t="s">
        <v>19</v>
      </c>
    </row>
    <row r="499" spans="1:10" x14ac:dyDescent="0.3">
      <c r="A499" s="4">
        <v>1981</v>
      </c>
      <c r="B499">
        <v>91</v>
      </c>
      <c r="C499" s="8">
        <v>29677</v>
      </c>
      <c r="D499" s="9">
        <v>0.64583333333333304</v>
      </c>
      <c r="E499" s="11">
        <v>12.8</v>
      </c>
      <c r="F499" s="11">
        <v>11.9</v>
      </c>
      <c r="G499" s="4">
        <v>20</v>
      </c>
      <c r="H499" s="11"/>
      <c r="J499" s="4" t="s">
        <v>26</v>
      </c>
    </row>
    <row r="500" spans="1:10" x14ac:dyDescent="0.3">
      <c r="A500" s="4">
        <v>1981</v>
      </c>
      <c r="B500">
        <v>92</v>
      </c>
      <c r="C500" s="8">
        <v>29678</v>
      </c>
      <c r="D500" s="9">
        <v>0.45833333333333331</v>
      </c>
      <c r="E500" s="11">
        <v>9.5</v>
      </c>
      <c r="F500" s="11">
        <v>7.5</v>
      </c>
      <c r="G500" s="4">
        <v>3</v>
      </c>
      <c r="H500" s="11">
        <v>0</v>
      </c>
      <c r="J500" s="4" t="s">
        <v>18</v>
      </c>
    </row>
    <row r="501" spans="1:10" x14ac:dyDescent="0.3">
      <c r="A501" s="4">
        <v>1981</v>
      </c>
      <c r="B501">
        <v>92</v>
      </c>
      <c r="C501" s="8">
        <v>29678</v>
      </c>
      <c r="D501" s="9">
        <v>0.47916666666666669</v>
      </c>
      <c r="E501" s="11">
        <v>10.4</v>
      </c>
      <c r="F501" s="11">
        <v>7.9</v>
      </c>
      <c r="G501" s="4">
        <v>8</v>
      </c>
      <c r="H501" s="11"/>
      <c r="J501" s="4" t="s">
        <v>21</v>
      </c>
    </row>
    <row r="502" spans="1:10" x14ac:dyDescent="0.3">
      <c r="A502" s="4">
        <v>1981</v>
      </c>
      <c r="B502">
        <v>92</v>
      </c>
      <c r="C502" s="8">
        <v>29678</v>
      </c>
      <c r="D502" s="9">
        <v>0.5</v>
      </c>
      <c r="E502" s="11">
        <v>11.3</v>
      </c>
      <c r="F502" s="11">
        <v>8.5</v>
      </c>
      <c r="G502" s="4">
        <v>7</v>
      </c>
      <c r="H502" s="11"/>
      <c r="J502" s="4" t="s">
        <v>22</v>
      </c>
    </row>
    <row r="503" spans="1:10" x14ac:dyDescent="0.3">
      <c r="A503" s="4">
        <v>1981</v>
      </c>
      <c r="B503">
        <v>92</v>
      </c>
      <c r="C503" s="8">
        <v>29678</v>
      </c>
      <c r="D503" s="9">
        <v>0.52083333333333304</v>
      </c>
      <c r="E503" s="11">
        <v>13.3</v>
      </c>
      <c r="F503" s="11">
        <v>8.9</v>
      </c>
      <c r="G503" s="4">
        <v>6</v>
      </c>
      <c r="H503" s="11"/>
      <c r="J503" s="4" t="s">
        <v>29</v>
      </c>
    </row>
    <row r="504" spans="1:10" x14ac:dyDescent="0.3">
      <c r="A504" s="4">
        <v>1981</v>
      </c>
      <c r="B504">
        <v>92</v>
      </c>
      <c r="C504" s="8">
        <v>29678</v>
      </c>
      <c r="D504" s="9">
        <v>0.54166666666666696</v>
      </c>
      <c r="E504" s="11">
        <v>13.1</v>
      </c>
      <c r="F504" s="11">
        <v>9.5</v>
      </c>
      <c r="G504" s="20">
        <v>1</v>
      </c>
      <c r="H504" s="11"/>
      <c r="J504" s="4" t="s">
        <v>20</v>
      </c>
    </row>
    <row r="505" spans="1:10" x14ac:dyDescent="0.3">
      <c r="A505" s="4">
        <v>1981</v>
      </c>
      <c r="B505">
        <v>92</v>
      </c>
      <c r="C505" s="8">
        <v>29678</v>
      </c>
      <c r="D505" s="9">
        <v>0.5625</v>
      </c>
      <c r="E505" s="11">
        <v>14.5</v>
      </c>
      <c r="F505" s="11">
        <v>9.9</v>
      </c>
      <c r="G505" s="20" t="s">
        <v>5</v>
      </c>
      <c r="H505" s="11"/>
      <c r="J505" s="4"/>
    </row>
    <row r="506" spans="1:10" x14ac:dyDescent="0.3">
      <c r="A506" s="4">
        <v>1981</v>
      </c>
      <c r="B506">
        <v>93</v>
      </c>
      <c r="C506" s="8">
        <v>29679</v>
      </c>
      <c r="D506" s="9">
        <v>0.47916666666666669</v>
      </c>
      <c r="E506" s="11">
        <v>16</v>
      </c>
      <c r="F506" s="11">
        <v>10.7</v>
      </c>
      <c r="G506" s="4">
        <v>12.5</v>
      </c>
      <c r="H506" s="11">
        <v>0.5</v>
      </c>
      <c r="J506" s="4" t="s">
        <v>21</v>
      </c>
    </row>
    <row r="507" spans="1:10" x14ac:dyDescent="0.3">
      <c r="A507" s="4">
        <v>1981</v>
      </c>
      <c r="B507">
        <v>93</v>
      </c>
      <c r="C507" s="8">
        <v>29679</v>
      </c>
      <c r="D507" s="9">
        <v>0.5</v>
      </c>
      <c r="E507" s="11">
        <v>17</v>
      </c>
      <c r="F507" s="11">
        <v>11.1</v>
      </c>
      <c r="G507" s="4">
        <v>7.5</v>
      </c>
      <c r="H507" s="11"/>
      <c r="J507" s="4" t="s">
        <v>23</v>
      </c>
    </row>
    <row r="508" spans="1:10" x14ac:dyDescent="0.3">
      <c r="A508" s="4">
        <v>1981</v>
      </c>
      <c r="B508">
        <v>93</v>
      </c>
      <c r="C508" s="8">
        <v>29679</v>
      </c>
      <c r="D508" s="9">
        <v>0.52083333333333304</v>
      </c>
      <c r="E508" s="11">
        <v>17.5</v>
      </c>
      <c r="F508" s="11">
        <v>11.6</v>
      </c>
      <c r="G508" s="4">
        <v>12.5</v>
      </c>
      <c r="H508" s="11"/>
      <c r="J508" s="4" t="s">
        <v>21</v>
      </c>
    </row>
    <row r="509" spans="1:10" x14ac:dyDescent="0.3">
      <c r="A509" s="4">
        <v>1981</v>
      </c>
      <c r="B509">
        <v>93</v>
      </c>
      <c r="C509" s="8">
        <v>29679</v>
      </c>
      <c r="D509" s="9">
        <v>0.54166666666666696</v>
      </c>
      <c r="E509" s="11">
        <v>17.5</v>
      </c>
      <c r="F509" s="11">
        <v>10.9</v>
      </c>
      <c r="G509" s="4">
        <v>15</v>
      </c>
      <c r="H509" s="11"/>
      <c r="J509" s="4" t="s">
        <v>22</v>
      </c>
    </row>
    <row r="510" spans="1:10" x14ac:dyDescent="0.3">
      <c r="A510" s="4">
        <v>1981</v>
      </c>
      <c r="B510">
        <v>93</v>
      </c>
      <c r="C510" s="8">
        <v>29679</v>
      </c>
      <c r="D510" s="9">
        <v>0.5625</v>
      </c>
      <c r="E510" s="11">
        <v>17</v>
      </c>
      <c r="F510" s="11">
        <v>11.4</v>
      </c>
      <c r="G510" s="4">
        <v>20</v>
      </c>
      <c r="H510" s="11"/>
      <c r="J510" s="4" t="s">
        <v>21</v>
      </c>
    </row>
    <row r="511" spans="1:10" x14ac:dyDescent="0.3">
      <c r="A511" s="4">
        <v>1981</v>
      </c>
      <c r="B511">
        <v>93</v>
      </c>
      <c r="C511" s="8">
        <v>29679</v>
      </c>
      <c r="D511" s="9">
        <v>0.58333333333333404</v>
      </c>
      <c r="E511" s="11">
        <v>18</v>
      </c>
      <c r="F511" s="11">
        <v>11.8</v>
      </c>
      <c r="G511" s="4">
        <v>20</v>
      </c>
      <c r="H511" s="11"/>
      <c r="J511" s="4" t="s">
        <v>22</v>
      </c>
    </row>
    <row r="512" spans="1:10" x14ac:dyDescent="0.3">
      <c r="A512" s="4">
        <v>1981</v>
      </c>
      <c r="B512">
        <v>93</v>
      </c>
      <c r="C512" s="8">
        <v>29679</v>
      </c>
      <c r="D512" s="9">
        <v>0.60416666666666696</v>
      </c>
      <c r="E512" s="11">
        <v>16</v>
      </c>
      <c r="F512" s="11">
        <v>12.1</v>
      </c>
      <c r="G512" s="4">
        <v>22.5</v>
      </c>
      <c r="H512" s="11"/>
      <c r="J512" s="4" t="s">
        <v>22</v>
      </c>
    </row>
    <row r="513" spans="1:13" x14ac:dyDescent="0.3">
      <c r="A513" s="4">
        <v>1981</v>
      </c>
      <c r="B513">
        <v>93</v>
      </c>
      <c r="C513" s="8">
        <v>29679</v>
      </c>
      <c r="D513" s="9">
        <v>0.625</v>
      </c>
      <c r="E513" s="11">
        <v>16</v>
      </c>
      <c r="F513" s="11">
        <v>12.3</v>
      </c>
      <c r="G513" s="4">
        <v>17.5</v>
      </c>
      <c r="H513" s="11"/>
      <c r="J513" s="4" t="s">
        <v>21</v>
      </c>
    </row>
    <row r="514" spans="1:13" x14ac:dyDescent="0.3">
      <c r="A514" s="4">
        <v>1981</v>
      </c>
      <c r="B514">
        <v>93</v>
      </c>
      <c r="C514" s="8">
        <v>29679</v>
      </c>
      <c r="D514" s="9">
        <v>0.64583333333333337</v>
      </c>
      <c r="E514" s="11">
        <v>15.5</v>
      </c>
      <c r="F514" s="11">
        <v>12.4</v>
      </c>
      <c r="G514" s="4">
        <v>17.5</v>
      </c>
      <c r="H514" s="11"/>
      <c r="J514" s="4" t="s">
        <v>22</v>
      </c>
    </row>
    <row r="515" spans="1:13" x14ac:dyDescent="0.3">
      <c r="A515" s="4">
        <v>1981</v>
      </c>
      <c r="B515">
        <v>94</v>
      </c>
      <c r="C515" s="8">
        <v>29680</v>
      </c>
      <c r="D515" s="9">
        <v>0.45833333333333331</v>
      </c>
      <c r="E515" s="11">
        <v>10.1</v>
      </c>
      <c r="F515" s="11">
        <v>8.8000000000000007</v>
      </c>
      <c r="G515" s="4">
        <v>10</v>
      </c>
      <c r="H515" s="11">
        <v>0</v>
      </c>
      <c r="J515" s="4" t="s">
        <v>22</v>
      </c>
    </row>
    <row r="516" spans="1:13" x14ac:dyDescent="0.3">
      <c r="A516" s="4">
        <v>1981</v>
      </c>
      <c r="B516">
        <v>94</v>
      </c>
      <c r="C516" s="8">
        <v>29680</v>
      </c>
      <c r="D516" s="9">
        <v>0.47916666666666669</v>
      </c>
      <c r="E516" s="11">
        <v>13.5</v>
      </c>
      <c r="F516" s="11">
        <v>9.6</v>
      </c>
      <c r="G516" s="4">
        <v>10</v>
      </c>
      <c r="H516" s="11"/>
      <c r="J516" s="4" t="s">
        <v>22</v>
      </c>
    </row>
    <row r="517" spans="1:13" x14ac:dyDescent="0.3">
      <c r="A517" s="4">
        <v>1981</v>
      </c>
      <c r="B517">
        <v>94</v>
      </c>
      <c r="C517" s="8">
        <v>29680</v>
      </c>
      <c r="D517" s="9">
        <v>0.5</v>
      </c>
      <c r="E517" s="11">
        <v>14</v>
      </c>
      <c r="F517" s="11">
        <v>9.9</v>
      </c>
      <c r="G517" s="4">
        <v>10</v>
      </c>
      <c r="H517" s="11"/>
      <c r="J517" s="4" t="s">
        <v>20</v>
      </c>
    </row>
    <row r="518" spans="1:13" x14ac:dyDescent="0.3">
      <c r="A518" s="4">
        <v>1981</v>
      </c>
      <c r="B518">
        <v>94</v>
      </c>
      <c r="C518" s="8">
        <v>29680</v>
      </c>
      <c r="D518" s="9">
        <v>0.52083333333333304</v>
      </c>
      <c r="E518" s="11">
        <v>14</v>
      </c>
      <c r="F518" s="11">
        <v>10.7</v>
      </c>
      <c r="G518" s="4">
        <v>7.5</v>
      </c>
      <c r="H518" s="11"/>
      <c r="J518" s="4" t="s">
        <v>20</v>
      </c>
    </row>
    <row r="519" spans="1:13" x14ac:dyDescent="0.3">
      <c r="A519" s="4">
        <v>1981</v>
      </c>
      <c r="B519">
        <v>94</v>
      </c>
      <c r="C519" s="8">
        <v>29680</v>
      </c>
      <c r="D519" s="9">
        <v>0.54166666666666696</v>
      </c>
      <c r="E519" s="11">
        <v>14</v>
      </c>
      <c r="F519" s="11">
        <v>11.1</v>
      </c>
      <c r="G519" s="4">
        <v>10</v>
      </c>
      <c r="H519" s="11"/>
      <c r="J519" s="4" t="s">
        <v>23</v>
      </c>
    </row>
    <row r="520" spans="1:13" x14ac:dyDescent="0.3">
      <c r="A520" s="4">
        <v>1981</v>
      </c>
      <c r="B520">
        <v>94</v>
      </c>
      <c r="C520" s="8">
        <v>29680</v>
      </c>
      <c r="D520" s="9">
        <v>0.5625</v>
      </c>
      <c r="E520" s="11">
        <v>15.5</v>
      </c>
      <c r="F520" s="11">
        <v>11.4</v>
      </c>
      <c r="G520" s="4">
        <v>17.5</v>
      </c>
      <c r="H520" s="11"/>
      <c r="J520" s="4" t="s">
        <v>23</v>
      </c>
    </row>
    <row r="521" spans="1:13" ht="18" x14ac:dyDescent="0.35">
      <c r="A521" s="3">
        <v>1982</v>
      </c>
      <c r="B521">
        <v>79</v>
      </c>
      <c r="C521" s="8">
        <v>30030</v>
      </c>
      <c r="D521" s="9">
        <v>0.47916666666666669</v>
      </c>
      <c r="E521" s="12" t="s">
        <v>36</v>
      </c>
      <c r="F521" s="4"/>
      <c r="G521" s="4"/>
      <c r="H521" s="11"/>
      <c r="J521" s="4"/>
    </row>
    <row r="522" spans="1:13" x14ac:dyDescent="0.3">
      <c r="A522" s="4">
        <v>1982</v>
      </c>
      <c r="B522">
        <v>79</v>
      </c>
      <c r="C522" s="8">
        <v>30030</v>
      </c>
      <c r="D522" s="9">
        <v>0.5</v>
      </c>
      <c r="E522" s="12">
        <v>7</v>
      </c>
      <c r="F522" s="12">
        <v>5.9</v>
      </c>
      <c r="G522" s="18">
        <v>2.52</v>
      </c>
      <c r="H522" s="11">
        <v>16.5</v>
      </c>
      <c r="J522" s="4" t="s">
        <v>18</v>
      </c>
      <c r="M522" s="12" t="s">
        <v>4</v>
      </c>
    </row>
    <row r="523" spans="1:13" x14ac:dyDescent="0.3">
      <c r="A523" s="4">
        <v>1982</v>
      </c>
      <c r="B523">
        <v>79</v>
      </c>
      <c r="C523" s="8">
        <v>30030</v>
      </c>
      <c r="D523" s="9">
        <v>0.52083333333333337</v>
      </c>
      <c r="E523" s="12">
        <v>5.5</v>
      </c>
      <c r="F523" s="12">
        <v>5.5</v>
      </c>
      <c r="G523" s="18">
        <v>5.04</v>
      </c>
      <c r="H523" s="11"/>
      <c r="J523" s="4" t="s">
        <v>18</v>
      </c>
      <c r="M523" s="12" t="s">
        <v>4</v>
      </c>
    </row>
    <row r="524" spans="1:13" x14ac:dyDescent="0.3">
      <c r="A524" s="4">
        <v>1982</v>
      </c>
      <c r="B524">
        <v>79</v>
      </c>
      <c r="C524" s="8">
        <v>30030</v>
      </c>
      <c r="D524" s="9">
        <v>0.54166666666666696</v>
      </c>
      <c r="E524" s="12">
        <v>5.3</v>
      </c>
      <c r="F524" s="12">
        <v>5.3</v>
      </c>
      <c r="G524" s="18">
        <v>6.12</v>
      </c>
      <c r="H524" s="11"/>
      <c r="J524" s="4" t="s">
        <v>17</v>
      </c>
      <c r="M524" s="12" t="s">
        <v>4</v>
      </c>
    </row>
    <row r="525" spans="1:13" x14ac:dyDescent="0.3">
      <c r="A525" s="4">
        <v>1982</v>
      </c>
      <c r="B525">
        <v>79</v>
      </c>
      <c r="C525" s="8">
        <v>30030</v>
      </c>
      <c r="D525" s="9">
        <v>0.5625</v>
      </c>
      <c r="E525" s="12">
        <v>5.8</v>
      </c>
      <c r="F525" s="12">
        <v>6.5</v>
      </c>
      <c r="G525" s="18">
        <v>7.9200000000000008</v>
      </c>
      <c r="H525" s="11"/>
      <c r="J525" s="4" t="s">
        <v>23</v>
      </c>
      <c r="M525" s="12" t="s">
        <v>4</v>
      </c>
    </row>
    <row r="526" spans="1:13" x14ac:dyDescent="0.3">
      <c r="A526" s="4">
        <v>1982</v>
      </c>
      <c r="B526">
        <v>79</v>
      </c>
      <c r="C526" s="8">
        <v>30030</v>
      </c>
      <c r="D526" s="9">
        <v>0.58333333333333304</v>
      </c>
      <c r="E526" s="12">
        <v>5.7</v>
      </c>
      <c r="F526" s="12">
        <v>6.5</v>
      </c>
      <c r="G526" s="18">
        <v>6.12</v>
      </c>
      <c r="H526" s="11"/>
      <c r="J526" s="4" t="s">
        <v>23</v>
      </c>
      <c r="M526" s="12" t="s">
        <v>4</v>
      </c>
    </row>
    <row r="527" spans="1:13" x14ac:dyDescent="0.3">
      <c r="A527" s="4">
        <v>1982</v>
      </c>
      <c r="B527">
        <v>79</v>
      </c>
      <c r="C527" s="8">
        <v>30030</v>
      </c>
      <c r="D527" s="9">
        <v>0.60416666666666696</v>
      </c>
      <c r="E527" s="12">
        <v>6</v>
      </c>
      <c r="F527" s="12">
        <v>5.6</v>
      </c>
      <c r="G527" s="18">
        <v>6.84</v>
      </c>
      <c r="H527" s="11"/>
      <c r="J527" s="4" t="s">
        <v>17</v>
      </c>
      <c r="M527" s="12" t="s">
        <v>4</v>
      </c>
    </row>
    <row r="528" spans="1:13" x14ac:dyDescent="0.3">
      <c r="A528" s="4">
        <v>1982</v>
      </c>
      <c r="B528">
        <v>79</v>
      </c>
      <c r="C528" s="8">
        <v>30030</v>
      </c>
      <c r="D528" s="9">
        <v>0.625</v>
      </c>
      <c r="E528" s="12">
        <v>7</v>
      </c>
      <c r="F528" s="12">
        <v>6</v>
      </c>
      <c r="G528" s="18">
        <v>1.8</v>
      </c>
      <c r="H528" s="11"/>
      <c r="J528" s="4" t="s">
        <v>23</v>
      </c>
      <c r="M528" s="12" t="s">
        <v>4</v>
      </c>
    </row>
    <row r="529" spans="1:13" x14ac:dyDescent="0.3">
      <c r="A529" s="4">
        <v>1982</v>
      </c>
      <c r="B529">
        <v>79</v>
      </c>
      <c r="C529" s="8">
        <v>30030</v>
      </c>
      <c r="D529" s="9">
        <v>0.64583333333333404</v>
      </c>
      <c r="E529" s="12">
        <v>6.8</v>
      </c>
      <c r="F529" s="12">
        <v>6.4</v>
      </c>
      <c r="G529" s="18">
        <v>2.8800000000000003</v>
      </c>
      <c r="H529" s="11"/>
      <c r="J529" s="4" t="s">
        <v>27</v>
      </c>
      <c r="M529" s="12" t="s">
        <v>4</v>
      </c>
    </row>
    <row r="530" spans="1:13" x14ac:dyDescent="0.3">
      <c r="A530" s="4">
        <v>1982</v>
      </c>
      <c r="B530">
        <v>80</v>
      </c>
      <c r="C530" s="8">
        <v>30031</v>
      </c>
      <c r="D530" s="9">
        <v>0.45833333333333331</v>
      </c>
      <c r="E530" s="12">
        <v>5.2</v>
      </c>
      <c r="F530" s="12">
        <v>5</v>
      </c>
      <c r="G530" s="18">
        <v>15.120000000000001</v>
      </c>
      <c r="H530" s="11">
        <v>12.2</v>
      </c>
      <c r="J530" s="4" t="s">
        <v>26</v>
      </c>
      <c r="M530" s="12" t="s">
        <v>4</v>
      </c>
    </row>
    <row r="531" spans="1:13" x14ac:dyDescent="0.3">
      <c r="A531" s="4">
        <v>1982</v>
      </c>
      <c r="B531">
        <v>80</v>
      </c>
      <c r="C531" s="8">
        <v>30031</v>
      </c>
      <c r="D531" s="9">
        <v>0.47916666666666669</v>
      </c>
      <c r="E531" s="12">
        <v>5.5</v>
      </c>
      <c r="F531" s="12">
        <v>5.0999999999999996</v>
      </c>
      <c r="G531" s="18">
        <v>15.120000000000001</v>
      </c>
      <c r="H531" s="11"/>
      <c r="J531" s="4" t="s">
        <v>26</v>
      </c>
      <c r="M531" s="12" t="s">
        <v>4</v>
      </c>
    </row>
    <row r="532" spans="1:13" x14ac:dyDescent="0.3">
      <c r="A532" s="4">
        <v>1982</v>
      </c>
      <c r="B532">
        <v>80</v>
      </c>
      <c r="C532" s="8">
        <v>30031</v>
      </c>
      <c r="D532" s="9">
        <v>0.5</v>
      </c>
      <c r="E532" s="12">
        <v>5.2</v>
      </c>
      <c r="F532" s="12">
        <v>4.0999999999999996</v>
      </c>
      <c r="G532" s="18">
        <v>15.120000000000001</v>
      </c>
      <c r="H532" s="11"/>
      <c r="J532" s="4" t="s">
        <v>26</v>
      </c>
      <c r="M532" s="12" t="s">
        <v>4</v>
      </c>
    </row>
    <row r="533" spans="1:13" x14ac:dyDescent="0.3">
      <c r="A533" s="4">
        <v>1982</v>
      </c>
      <c r="B533">
        <v>80</v>
      </c>
      <c r="C533" s="8">
        <v>30031</v>
      </c>
      <c r="D533" s="9">
        <v>0.52083333333333304</v>
      </c>
      <c r="E533" s="12">
        <v>5.2</v>
      </c>
      <c r="F533" s="12">
        <v>5</v>
      </c>
      <c r="G533" s="18">
        <v>9.7200000000000006</v>
      </c>
      <c r="H533" s="11"/>
      <c r="J533" s="4" t="s">
        <v>26</v>
      </c>
      <c r="M533" s="12" t="s">
        <v>4</v>
      </c>
    </row>
    <row r="534" spans="1:13" x14ac:dyDescent="0.3">
      <c r="A534" s="4">
        <v>1982</v>
      </c>
      <c r="B534">
        <v>80</v>
      </c>
      <c r="C534" s="8">
        <v>30031</v>
      </c>
      <c r="D534" s="9">
        <v>0.54166666666666696</v>
      </c>
      <c r="E534" s="12">
        <v>5.4</v>
      </c>
      <c r="F534" s="12">
        <v>4.5999999999999996</v>
      </c>
      <c r="G534" s="18">
        <v>5.04</v>
      </c>
      <c r="H534" s="11"/>
      <c r="J534" s="4" t="s">
        <v>26</v>
      </c>
      <c r="M534" s="12" t="s">
        <v>4</v>
      </c>
    </row>
    <row r="535" spans="1:13" x14ac:dyDescent="0.3">
      <c r="A535" s="4">
        <v>1982</v>
      </c>
      <c r="B535">
        <v>80</v>
      </c>
      <c r="C535" s="8">
        <v>30031</v>
      </c>
      <c r="D535" s="9">
        <v>0.5625</v>
      </c>
      <c r="E535" s="12">
        <v>5.0999999999999996</v>
      </c>
      <c r="F535" s="12">
        <v>4.8</v>
      </c>
      <c r="G535" s="4" t="s">
        <v>6</v>
      </c>
      <c r="H535" s="11"/>
      <c r="M535" s="12" t="s">
        <v>4</v>
      </c>
    </row>
    <row r="536" spans="1:13" x14ac:dyDescent="0.3">
      <c r="A536" s="4">
        <v>1982</v>
      </c>
      <c r="B536">
        <v>81</v>
      </c>
      <c r="C536" s="8">
        <v>30032</v>
      </c>
      <c r="D536" s="9">
        <v>0.47916666666666669</v>
      </c>
      <c r="E536" s="12"/>
      <c r="F536" s="11"/>
      <c r="G536" s="4"/>
      <c r="H536" s="11"/>
      <c r="M536" s="12"/>
    </row>
    <row r="537" spans="1:13" x14ac:dyDescent="0.3">
      <c r="A537" s="4">
        <v>1982</v>
      </c>
      <c r="B537">
        <v>81</v>
      </c>
      <c r="C537" s="8">
        <v>30032</v>
      </c>
      <c r="D537" s="9">
        <v>0.5</v>
      </c>
      <c r="E537" s="12">
        <v>12</v>
      </c>
      <c r="F537" s="11">
        <v>7</v>
      </c>
      <c r="G537" s="4">
        <v>2.5</v>
      </c>
      <c r="H537" s="11">
        <v>1.6</v>
      </c>
      <c r="J537" s="4" t="s">
        <v>30</v>
      </c>
      <c r="M537" s="12" t="s">
        <v>4</v>
      </c>
    </row>
    <row r="538" spans="1:13" x14ac:dyDescent="0.3">
      <c r="A538" s="4">
        <v>1982</v>
      </c>
      <c r="B538">
        <v>81</v>
      </c>
      <c r="C538" s="8">
        <v>30032</v>
      </c>
      <c r="D538" s="9">
        <v>0.52083333333333304</v>
      </c>
      <c r="E538" s="11">
        <v>8</v>
      </c>
      <c r="F538" s="11">
        <v>7</v>
      </c>
      <c r="G538" s="4">
        <v>12</v>
      </c>
      <c r="H538" s="11"/>
      <c r="J538" s="4" t="s">
        <v>18</v>
      </c>
      <c r="M538" s="11" t="s">
        <v>4</v>
      </c>
    </row>
    <row r="539" spans="1:13" x14ac:dyDescent="0.3">
      <c r="A539" s="4">
        <v>1982</v>
      </c>
      <c r="B539">
        <v>81</v>
      </c>
      <c r="C539" s="8">
        <v>30032</v>
      </c>
      <c r="D539" s="9">
        <v>0.54166666666666696</v>
      </c>
      <c r="E539" s="11">
        <v>8.5</v>
      </c>
      <c r="F539" s="11">
        <v>7</v>
      </c>
      <c r="G539" s="4">
        <v>7</v>
      </c>
      <c r="H539" s="11"/>
      <c r="J539" s="4" t="s">
        <v>19</v>
      </c>
      <c r="M539" s="11" t="s">
        <v>4</v>
      </c>
    </row>
    <row r="540" spans="1:13" x14ac:dyDescent="0.3">
      <c r="A540" s="4">
        <v>1982</v>
      </c>
      <c r="B540">
        <v>81</v>
      </c>
      <c r="C540" s="8">
        <v>30032</v>
      </c>
      <c r="D540" s="9">
        <v>0.5625</v>
      </c>
      <c r="E540" s="11">
        <v>9</v>
      </c>
      <c r="F540" s="11">
        <v>7.5</v>
      </c>
      <c r="G540" s="4">
        <v>2</v>
      </c>
      <c r="H540" s="11"/>
      <c r="J540" s="4" t="s">
        <v>19</v>
      </c>
      <c r="M540" s="11" t="s">
        <v>4</v>
      </c>
    </row>
    <row r="541" spans="1:13" x14ac:dyDescent="0.3">
      <c r="A541" s="4">
        <v>1982</v>
      </c>
      <c r="B541">
        <v>81</v>
      </c>
      <c r="C541" s="8">
        <v>30032</v>
      </c>
      <c r="D541" s="9">
        <v>0.58333333333333404</v>
      </c>
      <c r="E541" s="11">
        <v>10</v>
      </c>
      <c r="F541" s="11">
        <v>8</v>
      </c>
      <c r="G541" s="4">
        <v>12</v>
      </c>
      <c r="H541" s="11"/>
      <c r="J541" s="4" t="s">
        <v>19</v>
      </c>
      <c r="M541" s="11" t="s">
        <v>4</v>
      </c>
    </row>
    <row r="542" spans="1:13" x14ac:dyDescent="0.3">
      <c r="A542" s="4">
        <v>1982</v>
      </c>
      <c r="B542">
        <v>81</v>
      </c>
      <c r="C542" s="8">
        <v>30032</v>
      </c>
      <c r="D542" s="9">
        <v>0.60416666666666696</v>
      </c>
      <c r="E542" s="11">
        <v>9.5</v>
      </c>
      <c r="F542" s="11">
        <v>8</v>
      </c>
      <c r="G542" s="4">
        <v>12</v>
      </c>
      <c r="H542" s="11"/>
      <c r="J542" s="4" t="s">
        <v>19</v>
      </c>
      <c r="M542" s="11" t="s">
        <v>4</v>
      </c>
    </row>
    <row r="543" spans="1:13" x14ac:dyDescent="0.3">
      <c r="A543" s="4">
        <v>1982</v>
      </c>
      <c r="B543">
        <v>81</v>
      </c>
      <c r="C543" s="8">
        <v>30032</v>
      </c>
      <c r="D543" s="9">
        <v>0.625</v>
      </c>
      <c r="E543" s="11">
        <v>8.5</v>
      </c>
      <c r="F543" s="11">
        <v>8</v>
      </c>
      <c r="G543" s="4">
        <v>2.5</v>
      </c>
      <c r="H543" s="11"/>
      <c r="J543" s="4" t="s">
        <v>19</v>
      </c>
      <c r="M543" s="11" t="s">
        <v>4</v>
      </c>
    </row>
    <row r="544" spans="1:13" x14ac:dyDescent="0.3">
      <c r="A544" s="4">
        <v>1982</v>
      </c>
      <c r="B544">
        <v>81</v>
      </c>
      <c r="C544" s="8">
        <v>30032</v>
      </c>
      <c r="D544" s="9">
        <v>0.64583333333333404</v>
      </c>
      <c r="E544" s="11">
        <v>8.5</v>
      </c>
      <c r="F544" s="11">
        <v>8</v>
      </c>
      <c r="G544" s="4">
        <v>10</v>
      </c>
      <c r="H544" s="11"/>
      <c r="J544" s="4" t="s">
        <v>19</v>
      </c>
      <c r="M544" s="11" t="s">
        <v>4</v>
      </c>
    </row>
    <row r="545" spans="1:13" x14ac:dyDescent="0.3">
      <c r="A545" s="4">
        <v>1982</v>
      </c>
      <c r="B545">
        <v>82</v>
      </c>
      <c r="C545" s="8">
        <v>30033</v>
      </c>
      <c r="D545" s="9">
        <v>0.45833333333333331</v>
      </c>
      <c r="E545" s="11"/>
      <c r="F545" s="11"/>
      <c r="G545" s="4"/>
      <c r="H545" s="11"/>
      <c r="J545" s="4" t="s">
        <v>31</v>
      </c>
      <c r="M545" s="11"/>
    </row>
    <row r="546" spans="1:13" x14ac:dyDescent="0.3">
      <c r="A546" s="4">
        <v>1982</v>
      </c>
      <c r="B546">
        <v>82</v>
      </c>
      <c r="C546" s="8">
        <v>30033</v>
      </c>
      <c r="D546" s="9">
        <v>0.47916666666666669</v>
      </c>
      <c r="E546" s="11">
        <v>11</v>
      </c>
      <c r="F546" s="11">
        <v>7</v>
      </c>
      <c r="G546" s="20" t="s">
        <v>5</v>
      </c>
      <c r="H546" s="11">
        <v>0</v>
      </c>
      <c r="J546" s="4"/>
      <c r="M546" s="11" t="s">
        <v>4</v>
      </c>
    </row>
    <row r="547" spans="1:13" x14ac:dyDescent="0.3">
      <c r="A547" s="4">
        <v>1982</v>
      </c>
      <c r="B547">
        <v>82</v>
      </c>
      <c r="C547" s="8">
        <v>30033</v>
      </c>
      <c r="D547" s="9">
        <v>0.5</v>
      </c>
      <c r="E547" s="11">
        <v>11</v>
      </c>
      <c r="F547" s="11">
        <v>8</v>
      </c>
      <c r="G547" s="4">
        <v>1</v>
      </c>
      <c r="H547" s="11"/>
      <c r="J547" s="4" t="s">
        <v>31</v>
      </c>
      <c r="M547" s="11" t="s">
        <v>4</v>
      </c>
    </row>
    <row r="548" spans="1:13" x14ac:dyDescent="0.3">
      <c r="A548" s="4">
        <v>1982</v>
      </c>
      <c r="B548">
        <v>82</v>
      </c>
      <c r="C548" s="8">
        <v>30033</v>
      </c>
      <c r="D548" s="9">
        <v>0.52083333333333304</v>
      </c>
      <c r="E548" s="11">
        <v>10.5</v>
      </c>
      <c r="F548" s="11">
        <v>8</v>
      </c>
      <c r="G548" s="4">
        <v>15</v>
      </c>
      <c r="H548" s="11"/>
      <c r="J548" s="4" t="s">
        <v>18</v>
      </c>
      <c r="M548" s="11" t="s">
        <v>4</v>
      </c>
    </row>
    <row r="549" spans="1:13" x14ac:dyDescent="0.3">
      <c r="A549" s="4">
        <v>1982</v>
      </c>
      <c r="B549">
        <v>82</v>
      </c>
      <c r="C549" s="8">
        <v>30033</v>
      </c>
      <c r="D549" s="9">
        <v>0.54166666666666696</v>
      </c>
      <c r="E549" s="11">
        <v>11.5</v>
      </c>
      <c r="F549" s="11">
        <v>8</v>
      </c>
      <c r="G549" s="4">
        <v>7</v>
      </c>
      <c r="H549" s="11"/>
      <c r="J549" s="4" t="s">
        <v>26</v>
      </c>
      <c r="M549" s="11" t="s">
        <v>4</v>
      </c>
    </row>
    <row r="550" spans="1:13" x14ac:dyDescent="0.3">
      <c r="A550" s="4">
        <v>1982</v>
      </c>
      <c r="B550">
        <v>82</v>
      </c>
      <c r="C550" s="8">
        <v>30033</v>
      </c>
      <c r="D550" s="9">
        <v>0.5625</v>
      </c>
      <c r="E550" s="11">
        <v>11</v>
      </c>
      <c r="F550" s="11">
        <v>9</v>
      </c>
      <c r="G550" s="20">
        <v>1</v>
      </c>
      <c r="H550" s="11"/>
      <c r="J550" s="4" t="s">
        <v>31</v>
      </c>
      <c r="M550" s="11" t="s">
        <v>4</v>
      </c>
    </row>
    <row r="551" spans="1:13" x14ac:dyDescent="0.3">
      <c r="A551" s="4">
        <v>1982</v>
      </c>
      <c r="B551">
        <v>83</v>
      </c>
      <c r="C551" s="8">
        <v>30034</v>
      </c>
      <c r="D551" s="9">
        <v>0.45833333333333331</v>
      </c>
      <c r="E551" s="11"/>
      <c r="F551" s="11"/>
      <c r="G551" s="4"/>
      <c r="H551" s="11"/>
      <c r="J551" s="4"/>
      <c r="M551" s="11"/>
    </row>
    <row r="552" spans="1:13" x14ac:dyDescent="0.3">
      <c r="A552" s="4">
        <v>1982</v>
      </c>
      <c r="B552">
        <v>83</v>
      </c>
      <c r="C552" s="8">
        <v>30034</v>
      </c>
      <c r="D552" s="9">
        <v>0.47916666666666669</v>
      </c>
      <c r="E552" s="11"/>
      <c r="F552" s="11"/>
      <c r="G552" s="4"/>
      <c r="H552" s="11"/>
      <c r="J552" s="4"/>
      <c r="M552" s="11"/>
    </row>
    <row r="553" spans="1:13" x14ac:dyDescent="0.3">
      <c r="A553" s="4">
        <v>1982</v>
      </c>
      <c r="B553">
        <v>83</v>
      </c>
      <c r="C553" s="8">
        <v>30034</v>
      </c>
      <c r="D553" s="9">
        <v>0.5</v>
      </c>
      <c r="E553" s="11">
        <v>13.5</v>
      </c>
      <c r="F553" s="11">
        <v>8</v>
      </c>
      <c r="G553" s="4">
        <v>7</v>
      </c>
      <c r="H553" s="11">
        <v>0</v>
      </c>
      <c r="J553" s="4" t="s">
        <v>19</v>
      </c>
      <c r="M553" s="11" t="s">
        <v>4</v>
      </c>
    </row>
    <row r="554" spans="1:13" x14ac:dyDescent="0.3">
      <c r="A554" s="4">
        <v>1982</v>
      </c>
      <c r="B554">
        <v>83</v>
      </c>
      <c r="C554" s="8">
        <v>30034</v>
      </c>
      <c r="D554" s="9">
        <v>0.52083333333333304</v>
      </c>
      <c r="E554" s="11">
        <v>12</v>
      </c>
      <c r="F554" s="11">
        <v>8</v>
      </c>
      <c r="G554" s="4">
        <v>3</v>
      </c>
      <c r="H554" s="11"/>
      <c r="J554" s="4" t="s">
        <v>19</v>
      </c>
      <c r="M554" s="11" t="s">
        <v>4</v>
      </c>
    </row>
    <row r="555" spans="1:13" x14ac:dyDescent="0.3">
      <c r="A555" s="4">
        <v>1982</v>
      </c>
      <c r="B555">
        <v>83</v>
      </c>
      <c r="C555" s="8">
        <v>30034</v>
      </c>
      <c r="D555" s="9">
        <v>0.54166666666666696</v>
      </c>
      <c r="E555" s="11">
        <v>12.6</v>
      </c>
      <c r="F555" s="11">
        <v>8.5</v>
      </c>
      <c r="G555" s="4">
        <v>4</v>
      </c>
      <c r="H555" s="11"/>
      <c r="J555" s="4" t="s">
        <v>19</v>
      </c>
      <c r="M555" s="11" t="s">
        <v>4</v>
      </c>
    </row>
    <row r="556" spans="1:13" x14ac:dyDescent="0.3">
      <c r="A556" s="4">
        <v>1982</v>
      </c>
      <c r="B556">
        <v>83</v>
      </c>
      <c r="C556" s="8">
        <v>30034</v>
      </c>
      <c r="D556" s="9">
        <v>0.5625</v>
      </c>
      <c r="E556" s="11">
        <v>13</v>
      </c>
      <c r="F556" s="11">
        <v>8.5</v>
      </c>
      <c r="G556" s="4">
        <v>5</v>
      </c>
      <c r="H556" s="11"/>
      <c r="J556" s="4" t="s">
        <v>19</v>
      </c>
      <c r="M556" s="11" t="s">
        <v>4</v>
      </c>
    </row>
    <row r="557" spans="1:13" x14ac:dyDescent="0.3">
      <c r="A557" s="4">
        <v>1982</v>
      </c>
      <c r="B557">
        <v>83</v>
      </c>
      <c r="C557" s="8">
        <v>30034</v>
      </c>
      <c r="D557" s="9">
        <v>0.58333333333333404</v>
      </c>
      <c r="E557" s="11">
        <v>13.5</v>
      </c>
      <c r="F557" s="11">
        <v>8.5</v>
      </c>
      <c r="G557" s="4">
        <v>5</v>
      </c>
      <c r="H557" s="11"/>
      <c r="J557" s="4" t="s">
        <v>19</v>
      </c>
      <c r="M557" s="11" t="s">
        <v>4</v>
      </c>
    </row>
    <row r="558" spans="1:13" x14ac:dyDescent="0.3">
      <c r="A558" s="4">
        <v>1982</v>
      </c>
      <c r="B558">
        <v>83</v>
      </c>
      <c r="C558" s="8">
        <v>30034</v>
      </c>
      <c r="D558" s="9">
        <v>0.60416666666666696</v>
      </c>
      <c r="E558" s="11">
        <v>12.5</v>
      </c>
      <c r="F558" s="11">
        <v>8</v>
      </c>
      <c r="G558" s="20">
        <v>2.5</v>
      </c>
      <c r="H558" s="11"/>
      <c r="J558" s="4" t="s">
        <v>19</v>
      </c>
      <c r="M558" s="11" t="s">
        <v>4</v>
      </c>
    </row>
    <row r="559" spans="1:13" x14ac:dyDescent="0.3">
      <c r="A559" s="4">
        <v>1982</v>
      </c>
      <c r="B559">
        <v>83</v>
      </c>
      <c r="C559" s="8">
        <v>30034</v>
      </c>
      <c r="D559" s="9">
        <v>0.625</v>
      </c>
      <c r="E559" s="11">
        <v>11.5</v>
      </c>
      <c r="F559" s="11">
        <v>8</v>
      </c>
      <c r="G559" s="4">
        <v>8</v>
      </c>
      <c r="H559" s="11"/>
      <c r="J559" s="4" t="s">
        <v>19</v>
      </c>
      <c r="M559" s="11" t="s">
        <v>4</v>
      </c>
    </row>
    <row r="560" spans="1:13" x14ac:dyDescent="0.3">
      <c r="A560" s="4">
        <v>1982</v>
      </c>
      <c r="B560">
        <v>83</v>
      </c>
      <c r="C560" s="8">
        <v>30034</v>
      </c>
      <c r="D560" s="9">
        <v>0.64583333333333304</v>
      </c>
      <c r="E560" s="11">
        <v>7.5</v>
      </c>
      <c r="F560" s="11">
        <v>8</v>
      </c>
      <c r="G560" s="4">
        <v>5</v>
      </c>
      <c r="H560" s="11"/>
      <c r="J560" s="4" t="s">
        <v>19</v>
      </c>
      <c r="M560" s="11" t="s">
        <v>4</v>
      </c>
    </row>
    <row r="561" spans="1:13" x14ac:dyDescent="0.3">
      <c r="A561" s="4">
        <v>1982</v>
      </c>
      <c r="B561">
        <v>84</v>
      </c>
      <c r="C561" s="8">
        <v>30035</v>
      </c>
      <c r="D561" s="9">
        <v>0.45833333333333331</v>
      </c>
      <c r="E561" s="11">
        <v>10</v>
      </c>
      <c r="F561" s="11">
        <v>8</v>
      </c>
      <c r="G561" s="4">
        <v>23</v>
      </c>
      <c r="H561" s="11">
        <v>0</v>
      </c>
      <c r="J561" s="4" t="s">
        <v>18</v>
      </c>
      <c r="M561" s="11" t="s">
        <v>4</v>
      </c>
    </row>
    <row r="562" spans="1:13" x14ac:dyDescent="0.3">
      <c r="A562" s="4">
        <v>1982</v>
      </c>
      <c r="B562">
        <v>84</v>
      </c>
      <c r="C562" s="8">
        <v>30035</v>
      </c>
      <c r="D562" s="9">
        <v>0.47916666666666669</v>
      </c>
      <c r="E562" s="11">
        <v>11</v>
      </c>
      <c r="F562" s="11">
        <v>8.5</v>
      </c>
      <c r="G562" s="4">
        <v>16</v>
      </c>
      <c r="H562" s="11"/>
      <c r="J562" s="4" t="s">
        <v>18</v>
      </c>
      <c r="M562" s="11" t="s">
        <v>4</v>
      </c>
    </row>
    <row r="563" spans="1:13" x14ac:dyDescent="0.3">
      <c r="A563" s="4">
        <v>1982</v>
      </c>
      <c r="B563">
        <v>84</v>
      </c>
      <c r="C563" s="8">
        <v>30035</v>
      </c>
      <c r="D563" s="9">
        <v>0.5</v>
      </c>
      <c r="E563" s="11">
        <v>13</v>
      </c>
      <c r="F563" s="11">
        <v>8.5</v>
      </c>
      <c r="G563" s="4">
        <v>6</v>
      </c>
      <c r="H563" s="11"/>
      <c r="J563" s="4" t="s">
        <v>18</v>
      </c>
      <c r="M563" s="11" t="s">
        <v>4</v>
      </c>
    </row>
    <row r="564" spans="1:13" x14ac:dyDescent="0.3">
      <c r="A564" s="4">
        <v>1982</v>
      </c>
      <c r="B564">
        <v>84</v>
      </c>
      <c r="C564" s="8">
        <v>30035</v>
      </c>
      <c r="D564" s="9">
        <v>0.52083333333333304</v>
      </c>
      <c r="E564" s="11">
        <v>12.5</v>
      </c>
      <c r="F564" s="11">
        <v>8.5</v>
      </c>
      <c r="G564" s="4">
        <v>10</v>
      </c>
      <c r="H564" s="11"/>
      <c r="J564" s="4" t="s">
        <v>18</v>
      </c>
      <c r="M564" s="11" t="s">
        <v>4</v>
      </c>
    </row>
    <row r="565" spans="1:13" x14ac:dyDescent="0.3">
      <c r="A565" s="4">
        <v>1982</v>
      </c>
      <c r="B565">
        <v>84</v>
      </c>
      <c r="C565" s="8">
        <v>30035</v>
      </c>
      <c r="D565" s="9">
        <v>0.54166666666666696</v>
      </c>
      <c r="E565" s="11">
        <v>12.5</v>
      </c>
      <c r="F565" s="11">
        <v>8.5</v>
      </c>
      <c r="G565" s="20">
        <v>8</v>
      </c>
      <c r="H565" s="11"/>
      <c r="J565" s="4" t="s">
        <v>18</v>
      </c>
      <c r="M565" s="11" t="s">
        <v>4</v>
      </c>
    </row>
    <row r="566" spans="1:13" x14ac:dyDescent="0.3">
      <c r="A566" s="4">
        <v>1982</v>
      </c>
      <c r="B566">
        <v>84</v>
      </c>
      <c r="C566" s="8">
        <v>30035</v>
      </c>
      <c r="D566" s="9">
        <v>0.5625</v>
      </c>
      <c r="E566" s="11"/>
      <c r="F566" s="11"/>
      <c r="G566" s="20"/>
      <c r="H566" s="11"/>
      <c r="J566" s="4"/>
      <c r="M566" s="11"/>
    </row>
    <row r="567" spans="1:13" x14ac:dyDescent="0.3">
      <c r="A567" s="4">
        <v>1982</v>
      </c>
      <c r="B567">
        <v>85</v>
      </c>
      <c r="C567" s="8">
        <v>30036</v>
      </c>
      <c r="D567" s="9">
        <v>0.47916666666666669</v>
      </c>
      <c r="E567" s="11">
        <v>16</v>
      </c>
      <c r="F567" s="11">
        <v>8</v>
      </c>
      <c r="G567" s="4">
        <v>10</v>
      </c>
      <c r="H567" s="11">
        <v>0.5</v>
      </c>
      <c r="J567" s="4" t="s">
        <v>26</v>
      </c>
      <c r="M567" s="11" t="s">
        <v>4</v>
      </c>
    </row>
    <row r="568" spans="1:13" x14ac:dyDescent="0.3">
      <c r="A568" s="4">
        <v>1982</v>
      </c>
      <c r="B568">
        <v>85</v>
      </c>
      <c r="C568" s="8">
        <v>30036</v>
      </c>
      <c r="D568" s="9">
        <v>0.5</v>
      </c>
      <c r="E568" s="11">
        <v>16</v>
      </c>
      <c r="F568" s="11">
        <v>8</v>
      </c>
      <c r="G568" s="4">
        <v>2</v>
      </c>
      <c r="H568" s="11"/>
      <c r="J568" s="4" t="s">
        <v>19</v>
      </c>
      <c r="M568" s="11" t="s">
        <v>4</v>
      </c>
    </row>
    <row r="569" spans="1:13" x14ac:dyDescent="0.3">
      <c r="A569" s="4">
        <v>1982</v>
      </c>
      <c r="B569">
        <v>85</v>
      </c>
      <c r="C569" s="8">
        <v>30036</v>
      </c>
      <c r="D569" s="9">
        <v>0.52083333333333304</v>
      </c>
      <c r="E569" s="11">
        <v>15</v>
      </c>
      <c r="F569" s="11">
        <v>8.5</v>
      </c>
      <c r="G569" s="20" t="s">
        <v>5</v>
      </c>
      <c r="H569" s="11"/>
      <c r="J569" s="4"/>
      <c r="M569" s="11" t="s">
        <v>4</v>
      </c>
    </row>
    <row r="570" spans="1:13" x14ac:dyDescent="0.3">
      <c r="A570" s="4">
        <v>1982</v>
      </c>
      <c r="B570">
        <v>85</v>
      </c>
      <c r="C570" s="8">
        <v>30036</v>
      </c>
      <c r="D570" s="9">
        <v>0.54166666666666696</v>
      </c>
      <c r="E570" s="11">
        <v>15.5</v>
      </c>
      <c r="F570" s="11">
        <v>9.4</v>
      </c>
      <c r="G570" s="20" t="s">
        <v>5</v>
      </c>
      <c r="H570" s="11"/>
      <c r="J570" s="4"/>
      <c r="M570" s="11" t="s">
        <v>4</v>
      </c>
    </row>
    <row r="571" spans="1:13" x14ac:dyDescent="0.3">
      <c r="A571" s="4">
        <v>1982</v>
      </c>
      <c r="B571">
        <v>85</v>
      </c>
      <c r="C571" s="8">
        <v>30036</v>
      </c>
      <c r="D571" s="9">
        <v>0.5625</v>
      </c>
      <c r="E571" s="11">
        <v>17</v>
      </c>
      <c r="F571" s="11">
        <v>9.6</v>
      </c>
      <c r="G571" s="4">
        <v>3</v>
      </c>
      <c r="H571" s="11"/>
      <c r="J571" s="4" t="s">
        <v>19</v>
      </c>
      <c r="M571" s="11" t="s">
        <v>4</v>
      </c>
    </row>
    <row r="572" spans="1:13" x14ac:dyDescent="0.3">
      <c r="A572" s="4">
        <v>1982</v>
      </c>
      <c r="B572">
        <v>85</v>
      </c>
      <c r="C572" s="8">
        <v>30036</v>
      </c>
      <c r="D572" s="9">
        <v>0.58333333333333404</v>
      </c>
      <c r="E572" s="11">
        <v>15</v>
      </c>
      <c r="F572" s="11">
        <v>10</v>
      </c>
      <c r="G572" s="4">
        <v>8</v>
      </c>
      <c r="H572" s="11"/>
      <c r="J572" s="4" t="s">
        <v>18</v>
      </c>
      <c r="M572" s="11" t="s">
        <v>4</v>
      </c>
    </row>
    <row r="573" spans="1:13" x14ac:dyDescent="0.3">
      <c r="A573" s="4">
        <v>1982</v>
      </c>
      <c r="B573">
        <v>85</v>
      </c>
      <c r="C573" s="8">
        <v>30036</v>
      </c>
      <c r="D573" s="9">
        <v>0.60416666666666696</v>
      </c>
      <c r="E573" s="11">
        <v>16</v>
      </c>
      <c r="F573" s="11">
        <v>10.4</v>
      </c>
      <c r="G573" s="20" t="s">
        <v>5</v>
      </c>
      <c r="H573" s="11"/>
      <c r="J573" s="4"/>
      <c r="M573" s="11" t="s">
        <v>4</v>
      </c>
    </row>
    <row r="574" spans="1:13" x14ac:dyDescent="0.3">
      <c r="A574" s="4">
        <v>1982</v>
      </c>
      <c r="B574">
        <v>85</v>
      </c>
      <c r="C574" s="8">
        <v>30036</v>
      </c>
      <c r="D574" s="9">
        <v>0.625</v>
      </c>
      <c r="E574" s="11">
        <v>15.5</v>
      </c>
      <c r="F574" s="11">
        <v>10.5</v>
      </c>
      <c r="G574" s="20" t="s">
        <v>5</v>
      </c>
      <c r="H574" s="11"/>
      <c r="J574" s="4"/>
      <c r="M574" s="11" t="s">
        <v>4</v>
      </c>
    </row>
    <row r="575" spans="1:13" x14ac:dyDescent="0.3">
      <c r="A575" s="4">
        <v>1982</v>
      </c>
      <c r="B575">
        <v>85</v>
      </c>
      <c r="C575" s="8">
        <v>30036</v>
      </c>
      <c r="D575" s="9">
        <v>0.64583333333333337</v>
      </c>
      <c r="E575" s="11">
        <v>15.5</v>
      </c>
      <c r="F575" s="11">
        <v>10.5</v>
      </c>
      <c r="G575" s="20" t="s">
        <v>5</v>
      </c>
      <c r="H575" s="11"/>
      <c r="J575" s="4"/>
      <c r="M575" s="11" t="s">
        <v>4</v>
      </c>
    </row>
    <row r="576" spans="1:13" x14ac:dyDescent="0.3">
      <c r="A576" s="4">
        <v>1982</v>
      </c>
      <c r="B576">
        <v>86</v>
      </c>
      <c r="C576" s="8">
        <v>30037</v>
      </c>
      <c r="D576" s="9">
        <v>0.45833333333333331</v>
      </c>
      <c r="E576" s="11">
        <v>14</v>
      </c>
      <c r="F576" s="11">
        <v>7</v>
      </c>
      <c r="G576" s="4">
        <v>7</v>
      </c>
      <c r="H576" s="11">
        <v>0</v>
      </c>
      <c r="J576" s="4" t="s">
        <v>22</v>
      </c>
      <c r="M576" s="11" t="s">
        <v>4</v>
      </c>
    </row>
    <row r="577" spans="1:13" x14ac:dyDescent="0.3">
      <c r="A577" s="4">
        <v>1982</v>
      </c>
      <c r="B577">
        <v>86</v>
      </c>
      <c r="C577" s="8">
        <v>30037</v>
      </c>
      <c r="D577" s="9">
        <v>0.47916666666666669</v>
      </c>
      <c r="E577" s="11">
        <v>14</v>
      </c>
      <c r="F577" s="11">
        <v>7.6</v>
      </c>
      <c r="G577" s="4">
        <v>3</v>
      </c>
      <c r="H577" s="11"/>
      <c r="J577" s="4" t="s">
        <v>32</v>
      </c>
      <c r="M577" s="11" t="s">
        <v>4</v>
      </c>
    </row>
    <row r="578" spans="1:13" x14ac:dyDescent="0.3">
      <c r="A578" s="4">
        <v>1982</v>
      </c>
      <c r="B578">
        <v>86</v>
      </c>
      <c r="C578" s="8">
        <v>30037</v>
      </c>
      <c r="D578" s="9">
        <v>0.5</v>
      </c>
      <c r="E578" s="11">
        <v>14</v>
      </c>
      <c r="F578" s="11">
        <v>7.9</v>
      </c>
      <c r="G578" s="4">
        <v>3</v>
      </c>
      <c r="H578" s="11"/>
      <c r="J578" s="4" t="s">
        <v>20</v>
      </c>
      <c r="M578" s="11" t="s">
        <v>4</v>
      </c>
    </row>
    <row r="579" spans="1:13" x14ac:dyDescent="0.3">
      <c r="A579" s="4">
        <v>1982</v>
      </c>
      <c r="B579">
        <v>86</v>
      </c>
      <c r="C579" s="8">
        <v>30037</v>
      </c>
      <c r="D579" s="9">
        <v>0.52083333333333304</v>
      </c>
      <c r="E579" s="11">
        <v>14</v>
      </c>
      <c r="F579" s="11">
        <v>8.3000000000000007</v>
      </c>
      <c r="G579" s="4">
        <v>4</v>
      </c>
      <c r="H579" s="11"/>
      <c r="J579" s="4" t="s">
        <v>20</v>
      </c>
      <c r="M579" s="11" t="s">
        <v>4</v>
      </c>
    </row>
    <row r="580" spans="1:13" x14ac:dyDescent="0.3">
      <c r="A580" s="4">
        <v>1982</v>
      </c>
      <c r="B580">
        <v>86</v>
      </c>
      <c r="C580" s="8">
        <v>30037</v>
      </c>
      <c r="D580" s="9">
        <v>0.54166666666666696</v>
      </c>
      <c r="E580" s="11">
        <v>14</v>
      </c>
      <c r="F580" s="11">
        <v>8.5</v>
      </c>
      <c r="G580" s="4">
        <v>10</v>
      </c>
      <c r="H580" s="11"/>
      <c r="J580" s="4" t="s">
        <v>20</v>
      </c>
      <c r="M580" s="11" t="s">
        <v>4</v>
      </c>
    </row>
    <row r="581" spans="1:13" x14ac:dyDescent="0.3">
      <c r="A581" s="4">
        <v>1982</v>
      </c>
      <c r="C581" s="8">
        <v>30037</v>
      </c>
      <c r="D581" s="9">
        <v>0.562500000000001</v>
      </c>
      <c r="E581" s="11">
        <v>16</v>
      </c>
      <c r="F581" s="11">
        <v>9</v>
      </c>
      <c r="G581" s="4">
        <v>5</v>
      </c>
      <c r="H581" s="11"/>
      <c r="J581" s="4" t="s">
        <v>20</v>
      </c>
      <c r="M581" s="11" t="s">
        <v>4</v>
      </c>
    </row>
    <row r="582" spans="1:13" ht="18" x14ac:dyDescent="0.35">
      <c r="A582" s="3">
        <v>1983</v>
      </c>
      <c r="B582">
        <v>107</v>
      </c>
      <c r="C582" s="8">
        <v>30423</v>
      </c>
      <c r="D582" s="9">
        <v>0.47916666666666669</v>
      </c>
      <c r="E582" s="12">
        <v>7.5</v>
      </c>
      <c r="F582" s="11">
        <v>6.5</v>
      </c>
      <c r="G582" s="4">
        <v>4</v>
      </c>
      <c r="H582" s="11">
        <v>0</v>
      </c>
      <c r="J582" s="4" t="s">
        <v>19</v>
      </c>
    </row>
    <row r="583" spans="1:13" x14ac:dyDescent="0.3">
      <c r="A583" s="4">
        <v>1983</v>
      </c>
      <c r="B583">
        <v>107</v>
      </c>
      <c r="C583" s="8">
        <v>30423</v>
      </c>
      <c r="D583" s="9">
        <v>0.5</v>
      </c>
      <c r="E583" s="12">
        <v>6.4</v>
      </c>
      <c r="F583" s="12">
        <v>6.5</v>
      </c>
      <c r="G583" s="18">
        <v>4.5</v>
      </c>
      <c r="H583" s="11"/>
      <c r="J583" s="4" t="s">
        <v>31</v>
      </c>
    </row>
    <row r="584" spans="1:13" x14ac:dyDescent="0.3">
      <c r="A584" s="4">
        <v>1983</v>
      </c>
      <c r="B584">
        <v>107</v>
      </c>
      <c r="C584" s="8">
        <v>30423</v>
      </c>
      <c r="D584" s="9">
        <v>0.52083333333333337</v>
      </c>
      <c r="E584" s="12">
        <v>7.7</v>
      </c>
      <c r="F584" s="12">
        <v>6.8</v>
      </c>
      <c r="G584" s="18">
        <v>6</v>
      </c>
      <c r="H584" s="11"/>
      <c r="J584" s="4" t="s">
        <v>31</v>
      </c>
    </row>
    <row r="585" spans="1:13" x14ac:dyDescent="0.3">
      <c r="A585" s="4">
        <v>1983</v>
      </c>
      <c r="B585">
        <v>107</v>
      </c>
      <c r="C585" s="8">
        <v>30423</v>
      </c>
      <c r="D585" s="9">
        <v>0.54166666666666696</v>
      </c>
      <c r="E585" s="12">
        <v>6.9</v>
      </c>
      <c r="F585" s="12">
        <v>7</v>
      </c>
      <c r="G585" s="18">
        <v>16</v>
      </c>
      <c r="H585" s="11"/>
      <c r="J585" s="4" t="s">
        <v>31</v>
      </c>
    </row>
    <row r="586" spans="1:13" x14ac:dyDescent="0.3">
      <c r="A586" s="4">
        <v>1983</v>
      </c>
      <c r="B586">
        <v>107</v>
      </c>
      <c r="C586" s="8">
        <v>30423</v>
      </c>
      <c r="D586" s="9">
        <v>0.5625</v>
      </c>
      <c r="E586" s="12">
        <v>6</v>
      </c>
      <c r="F586" s="12">
        <v>7.2</v>
      </c>
      <c r="G586" s="18">
        <v>10</v>
      </c>
      <c r="H586" s="11"/>
      <c r="J586" s="4" t="s">
        <v>26</v>
      </c>
    </row>
    <row r="587" spans="1:13" x14ac:dyDescent="0.3">
      <c r="A587" s="4">
        <v>1983</v>
      </c>
      <c r="B587">
        <v>107</v>
      </c>
      <c r="C587" s="8">
        <v>30423</v>
      </c>
      <c r="D587" s="9">
        <v>0.58333333333333304</v>
      </c>
      <c r="E587" s="12">
        <v>5.9</v>
      </c>
      <c r="F587" s="12">
        <v>7.6</v>
      </c>
      <c r="G587" s="18">
        <v>1.5</v>
      </c>
      <c r="H587" s="11"/>
      <c r="J587" s="4" t="s">
        <v>26</v>
      </c>
    </row>
    <row r="588" spans="1:13" x14ac:dyDescent="0.3">
      <c r="A588" s="4">
        <v>1983</v>
      </c>
      <c r="B588">
        <v>107</v>
      </c>
      <c r="C588" s="8">
        <v>30423</v>
      </c>
      <c r="D588" s="9">
        <v>0.60416666666666696</v>
      </c>
      <c r="E588" s="12">
        <v>6</v>
      </c>
      <c r="F588" s="12">
        <v>7.9</v>
      </c>
      <c r="G588" s="18">
        <v>4</v>
      </c>
      <c r="H588" s="11"/>
      <c r="J588" s="4" t="s">
        <v>31</v>
      </c>
    </row>
    <row r="589" spans="1:13" x14ac:dyDescent="0.3">
      <c r="A589" s="4">
        <v>1983</v>
      </c>
      <c r="B589">
        <v>107</v>
      </c>
      <c r="C589" s="8">
        <v>30423</v>
      </c>
      <c r="D589" s="9">
        <v>0.625</v>
      </c>
      <c r="E589" s="12">
        <v>6.1</v>
      </c>
      <c r="F589" s="12">
        <v>7.3</v>
      </c>
      <c r="G589" s="18">
        <v>2</v>
      </c>
      <c r="H589" s="11"/>
      <c r="J589" s="4" t="s">
        <v>31</v>
      </c>
    </row>
    <row r="590" spans="1:13" x14ac:dyDescent="0.3">
      <c r="A590" s="4">
        <v>1983</v>
      </c>
      <c r="B590">
        <v>107</v>
      </c>
      <c r="C590" s="8">
        <v>30423</v>
      </c>
      <c r="D590" s="9">
        <v>0.64583333333333404</v>
      </c>
      <c r="E590" s="12">
        <v>6</v>
      </c>
      <c r="F590" s="12">
        <v>7.2</v>
      </c>
      <c r="G590" s="18">
        <v>5</v>
      </c>
      <c r="H590" s="11"/>
      <c r="J590" s="4" t="s">
        <v>31</v>
      </c>
    </row>
    <row r="591" spans="1:13" x14ac:dyDescent="0.3">
      <c r="A591" s="4">
        <v>1983</v>
      </c>
      <c r="B591">
        <v>108</v>
      </c>
      <c r="C591" s="8">
        <v>30424</v>
      </c>
      <c r="D591" s="9">
        <v>0.45833333333333331</v>
      </c>
      <c r="E591" s="12">
        <v>6.8</v>
      </c>
      <c r="F591" s="12">
        <v>5.7</v>
      </c>
      <c r="G591" s="18">
        <v>10</v>
      </c>
      <c r="H591" s="11">
        <v>0</v>
      </c>
      <c r="J591" s="4" t="s">
        <v>18</v>
      </c>
    </row>
    <row r="592" spans="1:13" x14ac:dyDescent="0.3">
      <c r="A592" s="4">
        <v>1983</v>
      </c>
      <c r="B592">
        <v>108</v>
      </c>
      <c r="C592" s="8">
        <v>30424</v>
      </c>
      <c r="D592" s="9">
        <v>0.47916666666666669</v>
      </c>
      <c r="E592" s="12">
        <v>7.6</v>
      </c>
      <c r="F592" s="12">
        <v>6.1</v>
      </c>
      <c r="G592" s="18">
        <v>15</v>
      </c>
      <c r="H592" s="11"/>
      <c r="J592" s="4" t="s">
        <v>18</v>
      </c>
    </row>
    <row r="593" spans="1:10" x14ac:dyDescent="0.3">
      <c r="A593" s="4">
        <v>1983</v>
      </c>
      <c r="B593">
        <v>108</v>
      </c>
      <c r="C593" s="8">
        <v>30424</v>
      </c>
      <c r="D593" s="9">
        <v>0.5</v>
      </c>
      <c r="E593" s="12">
        <v>7.9</v>
      </c>
      <c r="F593" s="12">
        <v>7</v>
      </c>
      <c r="G593" s="18">
        <v>17</v>
      </c>
      <c r="H593" s="11"/>
      <c r="J593" s="4" t="s">
        <v>18</v>
      </c>
    </row>
    <row r="594" spans="1:10" x14ac:dyDescent="0.3">
      <c r="A594" s="4">
        <v>1983</v>
      </c>
      <c r="B594">
        <v>108</v>
      </c>
      <c r="C594" s="8">
        <v>30424</v>
      </c>
      <c r="D594" s="9">
        <v>0.52083333333333304</v>
      </c>
      <c r="E594" s="12">
        <v>7</v>
      </c>
      <c r="F594" s="12">
        <v>7.5</v>
      </c>
      <c r="G594" s="18">
        <v>13</v>
      </c>
      <c r="H594" s="11"/>
      <c r="J594" s="4" t="s">
        <v>18</v>
      </c>
    </row>
    <row r="595" spans="1:10" x14ac:dyDescent="0.3">
      <c r="A595" s="4">
        <v>1983</v>
      </c>
      <c r="B595">
        <v>108</v>
      </c>
      <c r="C595" s="8">
        <v>30424</v>
      </c>
      <c r="D595" s="9">
        <v>0.54166666666666696</v>
      </c>
      <c r="E595" s="12">
        <v>8.5</v>
      </c>
      <c r="F595" s="12">
        <v>8.1</v>
      </c>
      <c r="G595" s="18">
        <v>22</v>
      </c>
      <c r="H595" s="11"/>
      <c r="J595" s="4" t="s">
        <v>18</v>
      </c>
    </row>
    <row r="596" spans="1:10" x14ac:dyDescent="0.3">
      <c r="A596" s="4">
        <v>1983</v>
      </c>
      <c r="B596">
        <v>108</v>
      </c>
      <c r="C596" s="8">
        <v>30424</v>
      </c>
      <c r="D596" s="9">
        <v>0.5625</v>
      </c>
      <c r="E596" s="12">
        <v>8</v>
      </c>
      <c r="F596" s="12">
        <v>8.4</v>
      </c>
      <c r="G596" s="4">
        <v>15</v>
      </c>
      <c r="H596" s="11"/>
      <c r="J596" s="4" t="s">
        <v>18</v>
      </c>
    </row>
    <row r="597" spans="1:10" x14ac:dyDescent="0.3">
      <c r="A597" s="4">
        <v>1983</v>
      </c>
      <c r="B597">
        <v>109</v>
      </c>
      <c r="C597" s="8">
        <v>30425</v>
      </c>
      <c r="D597" s="9">
        <v>0.47916666666666669</v>
      </c>
      <c r="E597" s="12"/>
      <c r="F597" s="12"/>
      <c r="G597" s="4"/>
      <c r="H597" s="11">
        <v>0</v>
      </c>
      <c r="J597" s="18"/>
    </row>
    <row r="598" spans="1:10" x14ac:dyDescent="0.3">
      <c r="A598" s="4">
        <v>1983</v>
      </c>
      <c r="B598">
        <v>109</v>
      </c>
      <c r="C598" s="8">
        <v>30425</v>
      </c>
      <c r="D598" s="9">
        <v>0.5</v>
      </c>
      <c r="E598" s="12"/>
      <c r="F598" s="12"/>
      <c r="G598" s="4"/>
      <c r="H598" s="11"/>
      <c r="J598" s="18"/>
    </row>
    <row r="599" spans="1:10" x14ac:dyDescent="0.3">
      <c r="A599" s="4">
        <v>1983</v>
      </c>
      <c r="B599">
        <v>109</v>
      </c>
      <c r="C599" s="8">
        <v>30425</v>
      </c>
      <c r="D599" s="9">
        <v>0.52083333333333304</v>
      </c>
      <c r="E599" s="12">
        <v>3.75</v>
      </c>
      <c r="F599" s="12">
        <v>5.75</v>
      </c>
      <c r="G599" s="18">
        <v>5</v>
      </c>
      <c r="H599" s="11"/>
      <c r="J599" s="18" t="s">
        <v>31</v>
      </c>
    </row>
    <row r="600" spans="1:10" x14ac:dyDescent="0.3">
      <c r="A600" s="4">
        <v>1983</v>
      </c>
      <c r="B600">
        <v>109</v>
      </c>
      <c r="C600" s="8">
        <v>30425</v>
      </c>
      <c r="D600" s="9">
        <v>0.54166666666666696</v>
      </c>
      <c r="E600" s="12">
        <v>4</v>
      </c>
      <c r="F600" s="12">
        <v>6</v>
      </c>
      <c r="G600" s="18">
        <v>2</v>
      </c>
      <c r="H600" s="11"/>
      <c r="J600" s="18" t="s">
        <v>20</v>
      </c>
    </row>
    <row r="601" spans="1:10" x14ac:dyDescent="0.3">
      <c r="A601" s="4">
        <v>1983</v>
      </c>
      <c r="B601">
        <v>109</v>
      </c>
      <c r="C601" s="8">
        <v>30425</v>
      </c>
      <c r="D601" s="9">
        <v>0.5625</v>
      </c>
      <c r="E601" s="12">
        <v>4.5</v>
      </c>
      <c r="F601" s="12">
        <v>6.5</v>
      </c>
      <c r="G601" s="18">
        <v>0</v>
      </c>
      <c r="H601" s="11"/>
      <c r="J601" s="18" t="s">
        <v>26</v>
      </c>
    </row>
    <row r="602" spans="1:10" x14ac:dyDescent="0.3">
      <c r="A602" s="4">
        <v>1983</v>
      </c>
      <c r="B602">
        <v>109</v>
      </c>
      <c r="C602" s="8">
        <v>30425</v>
      </c>
      <c r="D602" s="9">
        <v>0.58333333333333404</v>
      </c>
      <c r="E602" s="12"/>
      <c r="F602" s="12"/>
      <c r="G602" s="4"/>
      <c r="H602" s="11"/>
      <c r="J602" s="18"/>
    </row>
    <row r="603" spans="1:10" x14ac:dyDescent="0.3">
      <c r="A603" s="4">
        <v>1983</v>
      </c>
      <c r="B603">
        <v>110</v>
      </c>
      <c r="C603" s="8">
        <v>30426</v>
      </c>
      <c r="D603" s="9">
        <v>0.45833333333333331</v>
      </c>
      <c r="E603" s="11">
        <v>9</v>
      </c>
      <c r="F603" s="11">
        <v>6.4</v>
      </c>
      <c r="G603" s="4">
        <v>7</v>
      </c>
      <c r="H603" s="11">
        <v>0</v>
      </c>
      <c r="J603" s="4" t="s">
        <v>18</v>
      </c>
    </row>
    <row r="604" spans="1:10" x14ac:dyDescent="0.3">
      <c r="A604" s="4">
        <v>1983</v>
      </c>
      <c r="B604">
        <v>110</v>
      </c>
      <c r="C604" s="8">
        <v>30426</v>
      </c>
      <c r="D604" s="9">
        <v>0.47916666666666669</v>
      </c>
      <c r="E604" s="11">
        <v>8</v>
      </c>
      <c r="F604" s="11">
        <v>6.5</v>
      </c>
      <c r="G604" s="20">
        <v>17</v>
      </c>
      <c r="H604" s="11"/>
      <c r="J604" s="4" t="s">
        <v>29</v>
      </c>
    </row>
    <row r="605" spans="1:10" x14ac:dyDescent="0.3">
      <c r="A605" s="4">
        <v>1983</v>
      </c>
      <c r="B605">
        <v>110</v>
      </c>
      <c r="C605" s="8">
        <v>30426</v>
      </c>
      <c r="D605" s="9">
        <v>0.5</v>
      </c>
      <c r="E605" s="11">
        <v>7.5</v>
      </c>
      <c r="F605" s="11">
        <v>6.6</v>
      </c>
      <c r="G605" s="4">
        <v>17</v>
      </c>
      <c r="H605" s="11"/>
      <c r="J605" s="4" t="s">
        <v>20</v>
      </c>
    </row>
    <row r="606" spans="1:10" x14ac:dyDescent="0.3">
      <c r="A606" s="4">
        <v>1983</v>
      </c>
      <c r="B606">
        <v>110</v>
      </c>
      <c r="C606" s="8">
        <v>30426</v>
      </c>
      <c r="D606" s="9">
        <v>0.52083333333333304</v>
      </c>
      <c r="E606" s="11">
        <v>7</v>
      </c>
      <c r="F606" s="11">
        <v>7</v>
      </c>
      <c r="G606" s="4">
        <v>20</v>
      </c>
      <c r="H606" s="11"/>
      <c r="J606" s="4" t="s">
        <v>20</v>
      </c>
    </row>
    <row r="607" spans="1:10" x14ac:dyDescent="0.3">
      <c r="A607" s="4">
        <v>1983</v>
      </c>
      <c r="B607">
        <v>110</v>
      </c>
      <c r="C607" s="8">
        <v>30426</v>
      </c>
      <c r="D607" s="9">
        <v>0.54166666666666696</v>
      </c>
      <c r="E607" s="11">
        <v>7</v>
      </c>
      <c r="F607" s="11">
        <v>7.1</v>
      </c>
      <c r="G607" s="4">
        <v>18</v>
      </c>
      <c r="H607" s="11"/>
      <c r="J607" s="4" t="s">
        <v>18</v>
      </c>
    </row>
    <row r="608" spans="1:10" x14ac:dyDescent="0.3">
      <c r="A608" s="4">
        <v>1983</v>
      </c>
      <c r="B608">
        <v>110</v>
      </c>
      <c r="C608" s="8">
        <v>30426</v>
      </c>
      <c r="D608" s="9">
        <v>0.5625</v>
      </c>
      <c r="E608" s="11">
        <v>6.5</v>
      </c>
      <c r="F608" s="11">
        <v>7.1</v>
      </c>
      <c r="G608" s="20">
        <v>18</v>
      </c>
      <c r="H608" s="11"/>
      <c r="J608" s="4" t="s">
        <v>20</v>
      </c>
    </row>
    <row r="609" spans="1:10" x14ac:dyDescent="0.3">
      <c r="A609" s="4">
        <v>1983</v>
      </c>
      <c r="B609">
        <v>111</v>
      </c>
      <c r="C609" s="8">
        <v>30427</v>
      </c>
      <c r="D609" s="9">
        <v>0.47916666666666669</v>
      </c>
      <c r="E609" s="11">
        <v>6</v>
      </c>
      <c r="F609" s="11">
        <v>5.5</v>
      </c>
      <c r="G609" s="4">
        <v>1</v>
      </c>
      <c r="H609" s="11">
        <v>4.5999999999999996</v>
      </c>
      <c r="J609" s="4" t="s">
        <v>20</v>
      </c>
    </row>
    <row r="610" spans="1:10" x14ac:dyDescent="0.3">
      <c r="A610" s="4">
        <v>1983</v>
      </c>
      <c r="B610">
        <v>111</v>
      </c>
      <c r="C610" s="8">
        <v>30427</v>
      </c>
      <c r="D610" s="9">
        <v>0.5</v>
      </c>
      <c r="E610" s="11">
        <v>5.5</v>
      </c>
      <c r="F610" s="11">
        <v>5.5</v>
      </c>
      <c r="G610" s="4">
        <v>2</v>
      </c>
      <c r="H610" s="11"/>
      <c r="J610" s="4" t="s">
        <v>20</v>
      </c>
    </row>
    <row r="611" spans="1:10" x14ac:dyDescent="0.3">
      <c r="A611" s="4">
        <v>1983</v>
      </c>
      <c r="B611">
        <v>111</v>
      </c>
      <c r="C611" s="8">
        <v>30427</v>
      </c>
      <c r="D611" s="9">
        <v>0.52083333333333304</v>
      </c>
      <c r="E611" s="11">
        <v>5.75</v>
      </c>
      <c r="F611" s="11">
        <v>6.5</v>
      </c>
      <c r="G611" s="4">
        <v>1</v>
      </c>
      <c r="H611" s="11"/>
      <c r="J611" s="4" t="s">
        <v>20</v>
      </c>
    </row>
    <row r="612" spans="1:10" x14ac:dyDescent="0.3">
      <c r="A612" s="4">
        <v>1983</v>
      </c>
      <c r="B612">
        <v>111</v>
      </c>
      <c r="C612" s="8">
        <v>30427</v>
      </c>
      <c r="D612" s="9">
        <v>0.54166666666666696</v>
      </c>
      <c r="E612" s="11">
        <v>6</v>
      </c>
      <c r="F612" s="11">
        <v>6</v>
      </c>
      <c r="G612" s="4">
        <v>0</v>
      </c>
      <c r="H612" s="11"/>
      <c r="J612" s="4"/>
    </row>
    <row r="613" spans="1:10" x14ac:dyDescent="0.3">
      <c r="A613" s="4">
        <v>1983</v>
      </c>
      <c r="B613">
        <v>111</v>
      </c>
      <c r="C613" s="8">
        <v>30427</v>
      </c>
      <c r="D613" s="9">
        <v>0.5625</v>
      </c>
      <c r="E613" s="11">
        <v>7</v>
      </c>
      <c r="F613" s="11">
        <v>7</v>
      </c>
      <c r="G613" s="4">
        <v>3</v>
      </c>
      <c r="H613" s="11"/>
      <c r="J613" s="4" t="s">
        <v>20</v>
      </c>
    </row>
    <row r="614" spans="1:10" x14ac:dyDescent="0.3">
      <c r="A614" s="4">
        <v>1983</v>
      </c>
      <c r="B614">
        <v>111</v>
      </c>
      <c r="C614" s="8">
        <v>30427</v>
      </c>
      <c r="D614" s="9">
        <v>0.58333333333333404</v>
      </c>
      <c r="E614" s="11">
        <v>8.5</v>
      </c>
      <c r="F614" s="11">
        <v>7</v>
      </c>
      <c r="G614" s="4">
        <v>4</v>
      </c>
      <c r="H614" s="11"/>
      <c r="J614" s="4" t="s">
        <v>26</v>
      </c>
    </row>
    <row r="615" spans="1:10" x14ac:dyDescent="0.3">
      <c r="A615" s="4">
        <v>1983</v>
      </c>
      <c r="B615">
        <v>111</v>
      </c>
      <c r="C615" s="8">
        <v>30427</v>
      </c>
      <c r="D615" s="9">
        <v>0.60416666666666696</v>
      </c>
      <c r="E615" s="11">
        <v>9</v>
      </c>
      <c r="F615" s="11">
        <v>7.5</v>
      </c>
      <c r="G615" s="4">
        <v>1</v>
      </c>
      <c r="H615" s="11"/>
      <c r="J615" s="4" t="s">
        <v>26</v>
      </c>
    </row>
    <row r="616" spans="1:10" x14ac:dyDescent="0.3">
      <c r="A616" s="4">
        <v>1983</v>
      </c>
      <c r="B616">
        <v>111</v>
      </c>
      <c r="C616" s="8">
        <v>30427</v>
      </c>
      <c r="D616" s="9">
        <v>0.625</v>
      </c>
      <c r="E616" s="11">
        <v>8</v>
      </c>
      <c r="F616" s="11">
        <v>7.5</v>
      </c>
      <c r="G616" s="4">
        <v>0</v>
      </c>
      <c r="H616" s="11"/>
      <c r="J616" s="4"/>
    </row>
    <row r="617" spans="1:10" x14ac:dyDescent="0.3">
      <c r="A617" s="4">
        <v>1983</v>
      </c>
      <c r="B617">
        <v>111</v>
      </c>
      <c r="C617" s="8">
        <v>30427</v>
      </c>
      <c r="D617" s="9">
        <v>0.64583333333333304</v>
      </c>
      <c r="E617" s="11">
        <v>8.5</v>
      </c>
      <c r="F617" s="11">
        <v>8</v>
      </c>
      <c r="G617" s="4">
        <v>11</v>
      </c>
      <c r="H617" s="11"/>
      <c r="J617" s="4" t="s">
        <v>20</v>
      </c>
    </row>
    <row r="618" spans="1:10" x14ac:dyDescent="0.3">
      <c r="A618" s="4">
        <v>1983</v>
      </c>
      <c r="B618">
        <v>112</v>
      </c>
      <c r="C618" s="8">
        <v>30428</v>
      </c>
      <c r="D618" s="9">
        <v>0.45833333333333331</v>
      </c>
      <c r="E618" s="11">
        <v>7</v>
      </c>
      <c r="F618" s="11">
        <v>5.7</v>
      </c>
      <c r="G618" s="4">
        <v>35</v>
      </c>
      <c r="H618" s="11">
        <v>0</v>
      </c>
      <c r="J618" s="4" t="s">
        <v>20</v>
      </c>
    </row>
    <row r="619" spans="1:10" x14ac:dyDescent="0.3">
      <c r="A619" s="4">
        <v>1983</v>
      </c>
      <c r="B619">
        <v>112</v>
      </c>
      <c r="C619" s="8">
        <v>30428</v>
      </c>
      <c r="D619" s="9">
        <v>0.47916666666666669</v>
      </c>
      <c r="E619" s="11">
        <v>7.5</v>
      </c>
      <c r="F619" s="11">
        <v>5.9</v>
      </c>
      <c r="G619" s="4">
        <v>22</v>
      </c>
      <c r="H619" s="11"/>
      <c r="J619" s="4" t="s">
        <v>20</v>
      </c>
    </row>
    <row r="620" spans="1:10" x14ac:dyDescent="0.3">
      <c r="A620" s="4">
        <v>1983</v>
      </c>
      <c r="B620">
        <v>112</v>
      </c>
      <c r="C620" s="8">
        <v>30428</v>
      </c>
      <c r="D620" s="9">
        <v>0.5</v>
      </c>
      <c r="E620" s="11">
        <v>7.5</v>
      </c>
      <c r="F620" s="11">
        <v>5.9</v>
      </c>
      <c r="G620" s="4">
        <v>20</v>
      </c>
      <c r="H620" s="11"/>
      <c r="J620" s="4" t="s">
        <v>20</v>
      </c>
    </row>
    <row r="621" spans="1:10" x14ac:dyDescent="0.3">
      <c r="A621" s="4">
        <v>1983</v>
      </c>
      <c r="B621">
        <v>112</v>
      </c>
      <c r="C621" s="8">
        <v>30428</v>
      </c>
      <c r="D621" s="9">
        <v>0.52083333333333304</v>
      </c>
      <c r="E621" s="11">
        <v>8.5</v>
      </c>
      <c r="F621" s="11">
        <v>6.5</v>
      </c>
      <c r="G621" s="4">
        <v>28</v>
      </c>
      <c r="H621" s="11"/>
      <c r="J621" s="4" t="s">
        <v>20</v>
      </c>
    </row>
    <row r="622" spans="1:10" x14ac:dyDescent="0.3">
      <c r="A622" s="4">
        <v>1983</v>
      </c>
      <c r="B622">
        <v>112</v>
      </c>
      <c r="C622" s="8">
        <v>30428</v>
      </c>
      <c r="D622" s="9">
        <v>0.54166666666666696</v>
      </c>
      <c r="E622" s="11">
        <v>8</v>
      </c>
      <c r="F622" s="11">
        <v>6</v>
      </c>
      <c r="G622" s="4">
        <v>32</v>
      </c>
      <c r="H622" s="11"/>
      <c r="J622" s="4" t="s">
        <v>20</v>
      </c>
    </row>
    <row r="623" spans="1:10" x14ac:dyDescent="0.3">
      <c r="A623" s="4">
        <v>1983</v>
      </c>
      <c r="B623">
        <v>112</v>
      </c>
      <c r="C623" s="8">
        <v>30428</v>
      </c>
      <c r="D623" s="9">
        <v>0.5625</v>
      </c>
      <c r="E623" s="11">
        <v>8.5</v>
      </c>
      <c r="F623" s="11">
        <v>6.5</v>
      </c>
      <c r="G623" s="4">
        <v>22</v>
      </c>
      <c r="H623" s="11"/>
      <c r="J623" s="4" t="s">
        <v>20</v>
      </c>
    </row>
    <row r="624" spans="1:10" x14ac:dyDescent="0.3">
      <c r="A624" s="4">
        <v>1983</v>
      </c>
      <c r="B624">
        <v>113</v>
      </c>
      <c r="C624" s="8">
        <v>30429</v>
      </c>
      <c r="D624" s="9">
        <v>0.47916666666666669</v>
      </c>
      <c r="E624" s="11"/>
      <c r="F624" s="11"/>
      <c r="G624" s="4"/>
      <c r="H624" s="11">
        <v>5.0999999999999996</v>
      </c>
      <c r="J624" s="4"/>
    </row>
    <row r="625" spans="1:10" x14ac:dyDescent="0.3">
      <c r="A625" s="4">
        <v>1983</v>
      </c>
      <c r="B625">
        <v>113</v>
      </c>
      <c r="C625" s="8">
        <v>30429</v>
      </c>
      <c r="D625" s="9">
        <v>0.5</v>
      </c>
      <c r="E625" s="11">
        <v>8.25</v>
      </c>
      <c r="F625" s="11">
        <v>6</v>
      </c>
      <c r="G625" s="4">
        <v>7</v>
      </c>
      <c r="H625" s="11"/>
      <c r="J625" s="4" t="s">
        <v>20</v>
      </c>
    </row>
    <row r="626" spans="1:10" x14ac:dyDescent="0.3">
      <c r="A626" s="4">
        <v>1983</v>
      </c>
      <c r="B626">
        <v>113</v>
      </c>
      <c r="C626" s="8">
        <v>30429</v>
      </c>
      <c r="D626" s="9">
        <v>0.52083333333333304</v>
      </c>
      <c r="E626" s="11">
        <v>9.1999999999999993</v>
      </c>
      <c r="F626" s="11">
        <v>6.1</v>
      </c>
      <c r="G626" s="20">
        <v>7</v>
      </c>
      <c r="H626" s="11"/>
      <c r="J626" s="4" t="s">
        <v>20</v>
      </c>
    </row>
    <row r="627" spans="1:10" x14ac:dyDescent="0.3">
      <c r="A627" s="4">
        <v>1983</v>
      </c>
      <c r="B627">
        <v>113</v>
      </c>
      <c r="C627" s="8">
        <v>30429</v>
      </c>
      <c r="D627" s="9">
        <v>0.54166666666666696</v>
      </c>
      <c r="E627" s="11">
        <v>8.3000000000000007</v>
      </c>
      <c r="F627" s="11">
        <v>6.3</v>
      </c>
      <c r="G627" s="20">
        <v>7</v>
      </c>
      <c r="H627" s="11"/>
      <c r="J627" s="4" t="s">
        <v>20</v>
      </c>
    </row>
    <row r="628" spans="1:10" x14ac:dyDescent="0.3">
      <c r="A628" s="4">
        <v>1983</v>
      </c>
      <c r="B628">
        <v>113</v>
      </c>
      <c r="C628" s="8">
        <v>30429</v>
      </c>
      <c r="D628" s="9">
        <v>0.5625</v>
      </c>
      <c r="E628" s="11">
        <v>8.5</v>
      </c>
      <c r="F628" s="11">
        <v>6.5</v>
      </c>
      <c r="G628" s="4">
        <v>9</v>
      </c>
      <c r="H628" s="11"/>
      <c r="J628" s="4" t="s">
        <v>20</v>
      </c>
    </row>
    <row r="629" spans="1:10" x14ac:dyDescent="0.3">
      <c r="A629" s="4">
        <v>1983</v>
      </c>
      <c r="B629">
        <v>113</v>
      </c>
      <c r="C629" s="8">
        <v>30429</v>
      </c>
      <c r="D629" s="9">
        <v>0.58333333333333404</v>
      </c>
      <c r="E629" s="11">
        <v>9</v>
      </c>
      <c r="F629" s="11">
        <v>6.5</v>
      </c>
      <c r="G629" s="4">
        <v>2</v>
      </c>
      <c r="H629" s="11"/>
      <c r="J629" s="4" t="s">
        <v>20</v>
      </c>
    </row>
    <row r="630" spans="1:10" x14ac:dyDescent="0.3">
      <c r="A630" s="4">
        <v>1983</v>
      </c>
      <c r="B630">
        <v>113</v>
      </c>
      <c r="C630" s="8">
        <v>30429</v>
      </c>
      <c r="D630" s="9">
        <v>0.60416666666666696</v>
      </c>
      <c r="E630" s="11">
        <v>9</v>
      </c>
      <c r="F630" s="11">
        <v>6.6</v>
      </c>
      <c r="G630" s="20">
        <v>1</v>
      </c>
      <c r="H630" s="11"/>
      <c r="J630" s="4" t="s">
        <v>20</v>
      </c>
    </row>
    <row r="631" spans="1:10" x14ac:dyDescent="0.3">
      <c r="A631" s="4">
        <v>1983</v>
      </c>
      <c r="B631">
        <v>113</v>
      </c>
      <c r="C631" s="8">
        <v>30429</v>
      </c>
      <c r="D631" s="9">
        <v>0.625</v>
      </c>
      <c r="E631" s="11">
        <v>9</v>
      </c>
      <c r="F631" s="11">
        <v>6.3</v>
      </c>
      <c r="G631" s="20">
        <v>3</v>
      </c>
      <c r="H631" s="11"/>
      <c r="J631" s="4" t="s">
        <v>20</v>
      </c>
    </row>
    <row r="632" spans="1:10" x14ac:dyDescent="0.3">
      <c r="A632" s="4">
        <v>1983</v>
      </c>
      <c r="B632">
        <v>113</v>
      </c>
      <c r="C632" s="8">
        <v>30429</v>
      </c>
      <c r="D632" s="9">
        <v>0.64583333333333337</v>
      </c>
      <c r="E632" s="11">
        <v>9</v>
      </c>
      <c r="F632" s="11">
        <v>6.3</v>
      </c>
      <c r="G632" s="20">
        <v>1</v>
      </c>
      <c r="H632" s="11"/>
      <c r="J632" s="4" t="s">
        <v>20</v>
      </c>
    </row>
    <row r="633" spans="1:10" x14ac:dyDescent="0.3">
      <c r="A633" s="4">
        <v>1983</v>
      </c>
      <c r="B633">
        <v>114</v>
      </c>
      <c r="C633" s="8">
        <v>30430</v>
      </c>
      <c r="D633" s="9">
        <v>0.45833333333333331</v>
      </c>
      <c r="E633" s="11">
        <v>8.1</v>
      </c>
      <c r="F633" s="11">
        <v>7.8</v>
      </c>
      <c r="G633" s="4">
        <v>16</v>
      </c>
      <c r="H633" s="11">
        <v>5.5</v>
      </c>
      <c r="J633" s="4" t="s">
        <v>20</v>
      </c>
    </row>
    <row r="634" spans="1:10" x14ac:dyDescent="0.3">
      <c r="A634" s="4">
        <v>1983</v>
      </c>
      <c r="B634">
        <v>114</v>
      </c>
      <c r="C634" s="8">
        <v>30430</v>
      </c>
      <c r="D634" s="9">
        <v>0.47916666666666669</v>
      </c>
      <c r="E634" s="11">
        <v>8.1999999999999993</v>
      </c>
      <c r="F634" s="11">
        <v>8.5</v>
      </c>
      <c r="G634" s="4">
        <v>16</v>
      </c>
      <c r="H634" s="11"/>
      <c r="J634" s="4" t="s">
        <v>20</v>
      </c>
    </row>
    <row r="635" spans="1:10" x14ac:dyDescent="0.3">
      <c r="A635" s="4">
        <v>1983</v>
      </c>
      <c r="B635">
        <v>114</v>
      </c>
      <c r="C635" s="8">
        <v>30430</v>
      </c>
      <c r="D635" s="9">
        <v>0.5</v>
      </c>
      <c r="E635" s="11">
        <v>8.8000000000000007</v>
      </c>
      <c r="F635" s="11">
        <v>8.8000000000000007</v>
      </c>
      <c r="G635" s="4">
        <v>10</v>
      </c>
      <c r="H635" s="11"/>
      <c r="J635" s="4" t="s">
        <v>20</v>
      </c>
    </row>
    <row r="636" spans="1:10" x14ac:dyDescent="0.3">
      <c r="A636" s="4">
        <v>1983</v>
      </c>
      <c r="B636">
        <v>114</v>
      </c>
      <c r="C636" s="8">
        <v>30430</v>
      </c>
      <c r="D636" s="9">
        <v>0.52083333333333304</v>
      </c>
      <c r="E636" s="11">
        <v>7.4</v>
      </c>
      <c r="F636" s="11">
        <v>8.5</v>
      </c>
      <c r="G636" s="4">
        <v>11</v>
      </c>
      <c r="H636" s="11"/>
      <c r="J636" s="4" t="s">
        <v>23</v>
      </c>
    </row>
    <row r="637" spans="1:10" x14ac:dyDescent="0.3">
      <c r="A637" s="4">
        <v>1983</v>
      </c>
      <c r="B637">
        <v>114</v>
      </c>
      <c r="C637" s="8">
        <v>30430</v>
      </c>
      <c r="D637" s="9">
        <v>0.54166666666666696</v>
      </c>
      <c r="E637" s="11">
        <v>7</v>
      </c>
      <c r="F637" s="11">
        <v>8.1999999999999993</v>
      </c>
      <c r="G637" s="4">
        <v>12</v>
      </c>
      <c r="H637" s="11"/>
      <c r="J637" s="4" t="s">
        <v>23</v>
      </c>
    </row>
    <row r="638" spans="1:10" x14ac:dyDescent="0.3">
      <c r="A638" s="4">
        <v>1983</v>
      </c>
      <c r="B638">
        <v>114</v>
      </c>
      <c r="C638" s="8">
        <v>30430</v>
      </c>
      <c r="D638" s="9">
        <v>0.5625</v>
      </c>
      <c r="E638" s="11">
        <v>6.8</v>
      </c>
      <c r="F638" s="11">
        <v>7.9</v>
      </c>
      <c r="G638" s="4">
        <v>10</v>
      </c>
      <c r="H638" s="11"/>
      <c r="J638" s="4" t="s">
        <v>23</v>
      </c>
    </row>
    <row r="639" spans="1:10" ht="18" x14ac:dyDescent="0.35">
      <c r="A639" s="3">
        <v>1984</v>
      </c>
      <c r="B639">
        <v>91</v>
      </c>
      <c r="C639" s="8">
        <v>30772</v>
      </c>
      <c r="D639" s="9">
        <v>0.47916666666666669</v>
      </c>
      <c r="E639" s="12"/>
      <c r="F639" s="4"/>
      <c r="G639" s="4"/>
      <c r="H639" s="11">
        <v>0</v>
      </c>
      <c r="J639" s="4"/>
    </row>
    <row r="640" spans="1:10" x14ac:dyDescent="0.3">
      <c r="A640" s="4">
        <v>1984</v>
      </c>
      <c r="B640">
        <v>91</v>
      </c>
      <c r="C640" s="8">
        <v>30772</v>
      </c>
      <c r="D640" s="9">
        <v>0.5</v>
      </c>
      <c r="E640" s="12">
        <v>3</v>
      </c>
      <c r="F640" s="11">
        <v>4</v>
      </c>
      <c r="G640" s="18">
        <v>32</v>
      </c>
      <c r="H640" s="11"/>
      <c r="J640" s="4" t="s">
        <v>18</v>
      </c>
    </row>
    <row r="641" spans="1:10" x14ac:dyDescent="0.3">
      <c r="A641" s="4">
        <v>1984</v>
      </c>
      <c r="B641">
        <v>91</v>
      </c>
      <c r="C641" s="8">
        <v>30772</v>
      </c>
      <c r="D641" s="9">
        <v>0.52083333333333337</v>
      </c>
      <c r="E641" s="12">
        <v>4.5</v>
      </c>
      <c r="F641" s="12">
        <v>4</v>
      </c>
      <c r="G641" s="18">
        <v>43</v>
      </c>
      <c r="H641" s="11"/>
      <c r="J641" s="4" t="s">
        <v>18</v>
      </c>
    </row>
    <row r="642" spans="1:10" x14ac:dyDescent="0.3">
      <c r="A642" s="4">
        <v>1984</v>
      </c>
      <c r="B642">
        <v>91</v>
      </c>
      <c r="C642" s="8">
        <v>30772</v>
      </c>
      <c r="D642" s="9">
        <v>0.54166666666666696</v>
      </c>
      <c r="E642" s="12">
        <v>5</v>
      </c>
      <c r="F642" s="12">
        <v>5</v>
      </c>
      <c r="G642" s="18">
        <v>42</v>
      </c>
      <c r="H642" s="11"/>
      <c r="J642" s="4" t="s">
        <v>23</v>
      </c>
    </row>
    <row r="643" spans="1:10" x14ac:dyDescent="0.3">
      <c r="A643" s="4">
        <v>1984</v>
      </c>
      <c r="B643">
        <v>91</v>
      </c>
      <c r="C643" s="8">
        <v>30772</v>
      </c>
      <c r="D643" s="9">
        <v>0.5625</v>
      </c>
      <c r="E643" s="12">
        <v>5</v>
      </c>
      <c r="F643" s="12">
        <v>5</v>
      </c>
      <c r="G643" s="18">
        <v>40</v>
      </c>
      <c r="H643" s="11"/>
      <c r="J643" s="4" t="s">
        <v>23</v>
      </c>
    </row>
    <row r="644" spans="1:10" x14ac:dyDescent="0.3">
      <c r="A644" s="4">
        <v>1984</v>
      </c>
      <c r="B644">
        <v>91</v>
      </c>
      <c r="C644" s="8">
        <v>30772</v>
      </c>
      <c r="D644" s="9">
        <v>0.58333333333333304</v>
      </c>
      <c r="E644" s="12">
        <v>6</v>
      </c>
      <c r="F644" s="12">
        <v>5.5</v>
      </c>
      <c r="G644" s="18">
        <v>37</v>
      </c>
      <c r="H644" s="11"/>
      <c r="J644" s="4" t="s">
        <v>22</v>
      </c>
    </row>
    <row r="645" spans="1:10" x14ac:dyDescent="0.3">
      <c r="A645" s="4">
        <v>1984</v>
      </c>
      <c r="B645">
        <v>91</v>
      </c>
      <c r="C645" s="8">
        <v>30772</v>
      </c>
      <c r="D645" s="9">
        <v>0.60416666666666696</v>
      </c>
      <c r="E645" s="12">
        <v>5</v>
      </c>
      <c r="F645" s="12">
        <v>5.5</v>
      </c>
      <c r="G645" s="18">
        <v>35</v>
      </c>
      <c r="H645" s="11"/>
      <c r="J645" s="4" t="s">
        <v>29</v>
      </c>
    </row>
    <row r="646" spans="1:10" x14ac:dyDescent="0.3">
      <c r="A646" s="4">
        <v>1984</v>
      </c>
      <c r="B646">
        <v>91</v>
      </c>
      <c r="C646" s="8">
        <v>30772</v>
      </c>
      <c r="D646" s="9">
        <v>0.625</v>
      </c>
      <c r="E646" s="12">
        <v>6</v>
      </c>
      <c r="F646" s="12">
        <v>5.5</v>
      </c>
      <c r="G646" s="18">
        <v>44</v>
      </c>
      <c r="H646" s="11"/>
      <c r="J646" s="4" t="s">
        <v>23</v>
      </c>
    </row>
    <row r="647" spans="1:10" x14ac:dyDescent="0.3">
      <c r="A647" s="4">
        <v>1984</v>
      </c>
      <c r="B647">
        <v>91</v>
      </c>
      <c r="C647" s="8">
        <v>30772</v>
      </c>
      <c r="D647" s="9">
        <v>0.64583333333333404</v>
      </c>
      <c r="E647" s="12">
        <v>5</v>
      </c>
      <c r="F647" s="12">
        <v>6</v>
      </c>
      <c r="G647" s="18">
        <v>39</v>
      </c>
      <c r="H647" s="11"/>
      <c r="J647" s="4" t="s">
        <v>20</v>
      </c>
    </row>
    <row r="648" spans="1:10" x14ac:dyDescent="0.3">
      <c r="A648" s="4">
        <v>1984</v>
      </c>
      <c r="B648">
        <v>92</v>
      </c>
      <c r="C648" s="8">
        <v>30773</v>
      </c>
      <c r="D648" s="9">
        <v>0.45833333333333331</v>
      </c>
      <c r="E648" s="12">
        <v>3</v>
      </c>
      <c r="F648" s="12">
        <v>3.5</v>
      </c>
      <c r="G648" s="18">
        <v>29</v>
      </c>
      <c r="H648" s="11">
        <v>0</v>
      </c>
      <c r="J648" s="4" t="s">
        <v>20</v>
      </c>
    </row>
    <row r="649" spans="1:10" x14ac:dyDescent="0.3">
      <c r="A649" s="4">
        <v>1984</v>
      </c>
      <c r="B649">
        <v>92</v>
      </c>
      <c r="C649" s="8">
        <v>30773</v>
      </c>
      <c r="D649" s="9">
        <v>0.47916666666666669</v>
      </c>
      <c r="E649" s="12">
        <v>4</v>
      </c>
      <c r="F649" s="12">
        <v>3.5</v>
      </c>
      <c r="G649" s="18">
        <v>40</v>
      </c>
      <c r="H649" s="11"/>
      <c r="J649" s="4" t="s">
        <v>22</v>
      </c>
    </row>
    <row r="650" spans="1:10" x14ac:dyDescent="0.3">
      <c r="A650" s="4">
        <v>1984</v>
      </c>
      <c r="B650">
        <v>92</v>
      </c>
      <c r="C650" s="8">
        <v>30773</v>
      </c>
      <c r="D650" s="9">
        <v>0.5</v>
      </c>
      <c r="E650" s="12">
        <v>3</v>
      </c>
      <c r="F650" s="12">
        <v>3.5</v>
      </c>
      <c r="G650" s="18">
        <v>35</v>
      </c>
      <c r="H650" s="11"/>
      <c r="J650" s="4" t="s">
        <v>23</v>
      </c>
    </row>
    <row r="651" spans="1:10" x14ac:dyDescent="0.3">
      <c r="A651" s="4">
        <v>1984</v>
      </c>
      <c r="B651">
        <v>92</v>
      </c>
      <c r="C651" s="8">
        <v>30773</v>
      </c>
      <c r="D651" s="9">
        <v>0.52083333333333304</v>
      </c>
      <c r="E651" s="12">
        <v>3</v>
      </c>
      <c r="F651" s="12">
        <v>4</v>
      </c>
      <c r="G651" s="18">
        <v>32</v>
      </c>
      <c r="H651" s="11"/>
      <c r="J651" s="4" t="s">
        <v>23</v>
      </c>
    </row>
    <row r="652" spans="1:10" x14ac:dyDescent="0.3">
      <c r="A652" s="4">
        <v>1984</v>
      </c>
      <c r="B652">
        <v>92</v>
      </c>
      <c r="C652" s="8">
        <v>30773</v>
      </c>
      <c r="D652" s="9">
        <v>0.54166666666666696</v>
      </c>
      <c r="E652" s="12">
        <v>3.5</v>
      </c>
      <c r="F652" s="12">
        <v>4</v>
      </c>
      <c r="G652" s="18">
        <v>30</v>
      </c>
      <c r="H652" s="11"/>
      <c r="J652" s="4" t="s">
        <v>23</v>
      </c>
    </row>
    <row r="653" spans="1:10" x14ac:dyDescent="0.3">
      <c r="A653" s="4">
        <v>1984</v>
      </c>
      <c r="B653">
        <v>92</v>
      </c>
      <c r="C653" s="8">
        <v>30773</v>
      </c>
      <c r="D653" s="9">
        <v>0.5625</v>
      </c>
      <c r="E653" s="12">
        <v>4</v>
      </c>
      <c r="F653" s="12">
        <v>4.5</v>
      </c>
      <c r="G653" s="4">
        <v>26</v>
      </c>
      <c r="H653" s="11"/>
      <c r="J653" s="4" t="s">
        <v>18</v>
      </c>
    </row>
    <row r="654" spans="1:10" x14ac:dyDescent="0.3">
      <c r="A654" s="4">
        <v>1984</v>
      </c>
      <c r="B654">
        <v>93</v>
      </c>
      <c r="C654" s="8">
        <v>30774</v>
      </c>
      <c r="D654" s="9">
        <v>0.47916666666666669</v>
      </c>
      <c r="E654" s="11">
        <v>7</v>
      </c>
      <c r="F654" s="12">
        <v>4.25</v>
      </c>
      <c r="G654" s="4">
        <v>15</v>
      </c>
      <c r="H654" s="11">
        <v>0</v>
      </c>
      <c r="J654" s="4" t="s">
        <v>24</v>
      </c>
    </row>
    <row r="655" spans="1:10" x14ac:dyDescent="0.3">
      <c r="A655" s="4">
        <v>1984</v>
      </c>
      <c r="B655">
        <v>93</v>
      </c>
      <c r="C655" s="8">
        <v>30774</v>
      </c>
      <c r="D655" s="9">
        <v>0.5</v>
      </c>
      <c r="E655" s="11">
        <v>6.5</v>
      </c>
      <c r="F655" s="12">
        <v>4.5</v>
      </c>
      <c r="G655" s="20">
        <v>8</v>
      </c>
      <c r="H655" s="11"/>
      <c r="J655" s="4" t="s">
        <v>24</v>
      </c>
    </row>
    <row r="656" spans="1:10" x14ac:dyDescent="0.3">
      <c r="A656" s="4">
        <v>1984</v>
      </c>
      <c r="B656">
        <v>93</v>
      </c>
      <c r="C656" s="8">
        <v>30774</v>
      </c>
      <c r="D656" s="9">
        <v>0.52083333333333304</v>
      </c>
      <c r="E656" s="11">
        <v>7.5</v>
      </c>
      <c r="F656" s="12">
        <v>5</v>
      </c>
      <c r="G656" s="20">
        <v>10</v>
      </c>
      <c r="H656" s="11"/>
      <c r="J656" s="4" t="s">
        <v>24</v>
      </c>
    </row>
    <row r="657" spans="1:10" x14ac:dyDescent="0.3">
      <c r="A657" s="4">
        <v>1984</v>
      </c>
      <c r="B657">
        <v>93</v>
      </c>
      <c r="C657" s="8">
        <v>30774</v>
      </c>
      <c r="D657" s="9">
        <v>0.54166666666666696</v>
      </c>
      <c r="E657" s="11">
        <v>6.5</v>
      </c>
      <c r="F657" s="12">
        <v>5.2</v>
      </c>
      <c r="G657" s="4">
        <v>15</v>
      </c>
      <c r="H657" s="11"/>
      <c r="J657" s="4" t="s">
        <v>18</v>
      </c>
    </row>
    <row r="658" spans="1:10" x14ac:dyDescent="0.3">
      <c r="A658" s="4">
        <v>1984</v>
      </c>
      <c r="B658">
        <v>93</v>
      </c>
      <c r="C658" s="8">
        <v>30774</v>
      </c>
      <c r="D658" s="9">
        <v>0.5625</v>
      </c>
      <c r="E658" s="11">
        <v>7.5</v>
      </c>
      <c r="F658" s="12">
        <v>5.6</v>
      </c>
      <c r="G658" s="20">
        <v>8</v>
      </c>
      <c r="H658" s="11"/>
      <c r="J658" s="4" t="s">
        <v>23</v>
      </c>
    </row>
    <row r="659" spans="1:10" x14ac:dyDescent="0.3">
      <c r="A659" s="4">
        <v>1984</v>
      </c>
      <c r="B659">
        <v>93</v>
      </c>
      <c r="C659" s="8">
        <v>30774</v>
      </c>
      <c r="D659" s="9">
        <v>0.58333333333333404</v>
      </c>
      <c r="E659" s="11">
        <v>7.5</v>
      </c>
      <c r="F659" s="12">
        <v>6</v>
      </c>
      <c r="G659" s="4">
        <v>17</v>
      </c>
      <c r="H659" s="11"/>
      <c r="J659" s="4" t="s">
        <v>23</v>
      </c>
    </row>
    <row r="660" spans="1:10" x14ac:dyDescent="0.3">
      <c r="A660" s="4">
        <v>1984</v>
      </c>
      <c r="B660">
        <v>93</v>
      </c>
      <c r="C660" s="8">
        <v>30774</v>
      </c>
      <c r="D660" s="9">
        <v>0.60416666666666696</v>
      </c>
      <c r="E660" s="11">
        <v>8</v>
      </c>
      <c r="F660" s="11">
        <v>6</v>
      </c>
      <c r="G660" s="20">
        <v>10</v>
      </c>
      <c r="H660" s="11"/>
      <c r="J660" s="4" t="s">
        <v>23</v>
      </c>
    </row>
    <row r="661" spans="1:10" x14ac:dyDescent="0.3">
      <c r="A661" s="4">
        <v>1984</v>
      </c>
      <c r="B661">
        <v>93</v>
      </c>
      <c r="C661" s="8">
        <v>30774</v>
      </c>
      <c r="D661" s="9">
        <v>0.625</v>
      </c>
      <c r="E661" s="11">
        <v>8</v>
      </c>
      <c r="F661" s="11">
        <v>6.2</v>
      </c>
      <c r="G661" s="20">
        <v>14</v>
      </c>
      <c r="H661" s="11"/>
      <c r="J661" s="4" t="s">
        <v>23</v>
      </c>
    </row>
    <row r="662" spans="1:10" x14ac:dyDescent="0.3">
      <c r="A662" s="4">
        <v>1984</v>
      </c>
      <c r="B662">
        <v>93</v>
      </c>
      <c r="C662" s="8">
        <v>30774</v>
      </c>
      <c r="D662" s="9">
        <v>0.64583333333333404</v>
      </c>
      <c r="E662" s="11">
        <v>6.5</v>
      </c>
      <c r="F662" s="11">
        <v>6.5</v>
      </c>
      <c r="G662" s="4">
        <v>12</v>
      </c>
      <c r="H662" s="11"/>
      <c r="J662" s="4" t="s">
        <v>23</v>
      </c>
    </row>
    <row r="663" spans="1:10" x14ac:dyDescent="0.3">
      <c r="A663" s="4">
        <v>1984</v>
      </c>
      <c r="B663">
        <v>94</v>
      </c>
      <c r="C663" s="8">
        <v>30775</v>
      </c>
      <c r="D663" s="9">
        <v>0.45833333333333331</v>
      </c>
      <c r="E663" s="11">
        <v>5.5</v>
      </c>
      <c r="F663" s="11">
        <v>4</v>
      </c>
      <c r="G663" s="4">
        <v>2</v>
      </c>
      <c r="H663" s="11">
        <v>0</v>
      </c>
      <c r="J663" s="4" t="s">
        <v>24</v>
      </c>
    </row>
    <row r="664" spans="1:10" x14ac:dyDescent="0.3">
      <c r="A664" s="4">
        <v>1984</v>
      </c>
      <c r="B664">
        <v>94</v>
      </c>
      <c r="C664" s="8">
        <v>30775</v>
      </c>
      <c r="D664" s="9">
        <v>0.47916666666666669</v>
      </c>
      <c r="E664" s="11">
        <v>7</v>
      </c>
      <c r="F664" s="11">
        <v>4</v>
      </c>
      <c r="G664" s="4">
        <v>6</v>
      </c>
      <c r="H664" s="11"/>
      <c r="J664" s="4" t="s">
        <v>24</v>
      </c>
    </row>
    <row r="665" spans="1:10" x14ac:dyDescent="0.3">
      <c r="A665" s="4">
        <v>1984</v>
      </c>
      <c r="B665">
        <v>94</v>
      </c>
      <c r="C665" s="8">
        <v>30775</v>
      </c>
      <c r="D665" s="9">
        <v>0.5</v>
      </c>
      <c r="E665" s="11">
        <v>6</v>
      </c>
      <c r="F665" s="11">
        <v>4.25</v>
      </c>
      <c r="G665" s="20">
        <v>14</v>
      </c>
      <c r="H665" s="11"/>
      <c r="J665" s="4" t="s">
        <v>24</v>
      </c>
    </row>
    <row r="666" spans="1:10" x14ac:dyDescent="0.3">
      <c r="A666" s="4">
        <v>1984</v>
      </c>
      <c r="B666">
        <v>94</v>
      </c>
      <c r="C666" s="8">
        <v>30775</v>
      </c>
      <c r="D666" s="9">
        <v>0.52083333333333304</v>
      </c>
      <c r="E666" s="11">
        <v>6.25</v>
      </c>
      <c r="F666" s="11">
        <v>4.5999999999999996</v>
      </c>
      <c r="G666" s="4">
        <v>10</v>
      </c>
      <c r="H666" s="11"/>
      <c r="J666" s="4" t="s">
        <v>18</v>
      </c>
    </row>
    <row r="667" spans="1:10" x14ac:dyDescent="0.3">
      <c r="A667" s="4">
        <v>1984</v>
      </c>
      <c r="B667">
        <v>94</v>
      </c>
      <c r="C667" s="8">
        <v>30775</v>
      </c>
      <c r="D667" s="9">
        <v>0.54166666666666696</v>
      </c>
      <c r="E667" s="11">
        <v>6</v>
      </c>
      <c r="F667" s="11">
        <v>4.9000000000000004</v>
      </c>
      <c r="G667" s="4">
        <v>15</v>
      </c>
      <c r="H667" s="11"/>
      <c r="J667" s="4" t="s">
        <v>18</v>
      </c>
    </row>
    <row r="668" spans="1:10" x14ac:dyDescent="0.3">
      <c r="A668" s="4">
        <v>1984</v>
      </c>
      <c r="B668">
        <v>94</v>
      </c>
      <c r="C668" s="8">
        <v>30775</v>
      </c>
      <c r="D668" s="9">
        <v>0.5625</v>
      </c>
      <c r="E668" s="11"/>
      <c r="F668" s="11"/>
      <c r="G668" s="20"/>
      <c r="H668" s="11"/>
      <c r="J668" s="4"/>
    </row>
    <row r="669" spans="1:10" x14ac:dyDescent="0.3">
      <c r="A669" s="4">
        <v>1984</v>
      </c>
      <c r="B669">
        <v>95</v>
      </c>
      <c r="C669" s="8">
        <v>30776</v>
      </c>
      <c r="D669" s="9">
        <v>0.47916666666666669</v>
      </c>
      <c r="E669" s="11">
        <v>5.5</v>
      </c>
      <c r="F669" s="11">
        <v>4.5</v>
      </c>
      <c r="G669" s="4">
        <v>19</v>
      </c>
      <c r="H669" s="11">
        <v>0</v>
      </c>
      <c r="J669" s="4" t="s">
        <v>18</v>
      </c>
    </row>
    <row r="670" spans="1:10" x14ac:dyDescent="0.3">
      <c r="A670" s="4">
        <v>1984</v>
      </c>
      <c r="B670">
        <v>95</v>
      </c>
      <c r="C670" s="8">
        <v>30776</v>
      </c>
      <c r="D670" s="9">
        <v>0.5</v>
      </c>
      <c r="E670" s="11">
        <v>5.5</v>
      </c>
      <c r="F670" s="11">
        <v>4.5</v>
      </c>
      <c r="G670" s="4">
        <v>23</v>
      </c>
      <c r="H670" s="11"/>
      <c r="J670" s="4" t="s">
        <v>18</v>
      </c>
    </row>
    <row r="671" spans="1:10" x14ac:dyDescent="0.3">
      <c r="A671" s="4">
        <v>1984</v>
      </c>
      <c r="B671">
        <v>95</v>
      </c>
      <c r="C671" s="8">
        <v>30776</v>
      </c>
      <c r="D671" s="9">
        <v>0.52083333333333304</v>
      </c>
      <c r="E671" s="11">
        <v>5.5</v>
      </c>
      <c r="F671" s="11">
        <v>4.5</v>
      </c>
      <c r="G671" s="4">
        <v>13</v>
      </c>
      <c r="H671" s="11"/>
      <c r="J671" s="4" t="s">
        <v>18</v>
      </c>
    </row>
    <row r="672" spans="1:10" x14ac:dyDescent="0.3">
      <c r="A672" s="4">
        <v>1984</v>
      </c>
      <c r="B672">
        <v>95</v>
      </c>
      <c r="C672" s="8">
        <v>30776</v>
      </c>
      <c r="D672" s="9">
        <v>0.54166666666666696</v>
      </c>
      <c r="E672" s="11">
        <v>5.5</v>
      </c>
      <c r="F672" s="11">
        <v>4.75</v>
      </c>
      <c r="G672" s="4">
        <v>15</v>
      </c>
      <c r="H672" s="11"/>
      <c r="J672" s="4" t="s">
        <v>18</v>
      </c>
    </row>
    <row r="673" spans="1:10" x14ac:dyDescent="0.3">
      <c r="A673" s="4">
        <v>1984</v>
      </c>
      <c r="B673">
        <v>95</v>
      </c>
      <c r="C673" s="8">
        <v>30776</v>
      </c>
      <c r="D673" s="9">
        <v>0.5625</v>
      </c>
      <c r="E673" s="11">
        <v>5.5</v>
      </c>
      <c r="F673" s="11">
        <v>4.75</v>
      </c>
      <c r="G673" s="4">
        <v>14</v>
      </c>
      <c r="H673" s="11"/>
      <c r="J673" s="4" t="s">
        <v>18</v>
      </c>
    </row>
    <row r="674" spans="1:10" x14ac:dyDescent="0.3">
      <c r="A674" s="4">
        <v>1984</v>
      </c>
      <c r="B674">
        <v>95</v>
      </c>
      <c r="C674" s="8">
        <v>30776</v>
      </c>
      <c r="D674" s="9">
        <v>0.58333333333333404</v>
      </c>
      <c r="E674" s="11">
        <v>5.5</v>
      </c>
      <c r="F674" s="11">
        <v>4.7</v>
      </c>
      <c r="G674" s="4">
        <v>18</v>
      </c>
      <c r="H674" s="11"/>
      <c r="J674" s="4" t="s">
        <v>18</v>
      </c>
    </row>
    <row r="675" spans="1:10" x14ac:dyDescent="0.3">
      <c r="A675" s="4">
        <v>1984</v>
      </c>
      <c r="B675">
        <v>95</v>
      </c>
      <c r="C675" s="8">
        <v>30776</v>
      </c>
      <c r="D675" s="9">
        <v>0.60416666666666696</v>
      </c>
      <c r="E675" s="11">
        <v>5.75</v>
      </c>
      <c r="F675" s="11">
        <v>4.75</v>
      </c>
      <c r="G675" s="4">
        <v>13</v>
      </c>
      <c r="H675" s="11"/>
      <c r="J675" s="4" t="s">
        <v>18</v>
      </c>
    </row>
    <row r="676" spans="1:10" x14ac:dyDescent="0.3">
      <c r="A676" s="4">
        <v>1984</v>
      </c>
      <c r="B676">
        <v>95</v>
      </c>
      <c r="C676" s="8">
        <v>30776</v>
      </c>
      <c r="D676" s="9">
        <v>0.625</v>
      </c>
      <c r="E676" s="11">
        <v>5.75</v>
      </c>
      <c r="F676" s="11">
        <v>5</v>
      </c>
      <c r="G676" s="4">
        <v>5</v>
      </c>
      <c r="H676" s="11"/>
      <c r="J676" s="4" t="s">
        <v>18</v>
      </c>
    </row>
    <row r="677" spans="1:10" x14ac:dyDescent="0.3">
      <c r="A677" s="4">
        <v>1984</v>
      </c>
      <c r="B677">
        <v>95</v>
      </c>
      <c r="C677" s="8">
        <v>30776</v>
      </c>
      <c r="D677" s="9">
        <v>0.64583333333333304</v>
      </c>
      <c r="E677" s="11">
        <v>6.25</v>
      </c>
      <c r="F677" s="11">
        <v>5</v>
      </c>
      <c r="G677" s="4">
        <v>8</v>
      </c>
      <c r="H677" s="11"/>
      <c r="J677" s="4" t="s">
        <v>18</v>
      </c>
    </row>
    <row r="678" spans="1:10" x14ac:dyDescent="0.3">
      <c r="A678" s="4">
        <v>1984</v>
      </c>
      <c r="B678">
        <v>96</v>
      </c>
      <c r="C678" s="8">
        <v>30777</v>
      </c>
      <c r="D678" s="9">
        <v>0.45833333333333331</v>
      </c>
      <c r="E678" s="11"/>
      <c r="F678" s="11"/>
      <c r="G678" s="4"/>
      <c r="H678" s="11">
        <v>0</v>
      </c>
    </row>
    <row r="679" spans="1:10" x14ac:dyDescent="0.3">
      <c r="A679" s="4">
        <v>1984</v>
      </c>
      <c r="B679">
        <v>96</v>
      </c>
      <c r="C679" s="8">
        <v>30777</v>
      </c>
      <c r="D679" s="9">
        <v>0.47916666666666669</v>
      </c>
      <c r="E679" s="11">
        <v>8</v>
      </c>
      <c r="F679" s="11">
        <v>6</v>
      </c>
      <c r="G679" s="4">
        <v>1</v>
      </c>
      <c r="H679" s="11"/>
      <c r="J679" s="4" t="s">
        <v>18</v>
      </c>
    </row>
    <row r="680" spans="1:10" x14ac:dyDescent="0.3">
      <c r="A680" s="4">
        <v>1984</v>
      </c>
      <c r="B680">
        <v>96</v>
      </c>
      <c r="C680" s="8">
        <v>30777</v>
      </c>
      <c r="D680" s="9">
        <v>0.5</v>
      </c>
      <c r="E680" s="11">
        <v>8.5</v>
      </c>
      <c r="F680" s="11">
        <v>6.25</v>
      </c>
      <c r="G680" s="4">
        <v>2</v>
      </c>
      <c r="H680" s="11"/>
      <c r="J680" s="4" t="s">
        <v>30</v>
      </c>
    </row>
    <row r="681" spans="1:10" x14ac:dyDescent="0.3">
      <c r="A681" s="4">
        <v>1984</v>
      </c>
      <c r="B681">
        <v>96</v>
      </c>
      <c r="C681" s="8">
        <v>30777</v>
      </c>
      <c r="D681" s="9">
        <v>0.52083333333333304</v>
      </c>
      <c r="E681" s="11">
        <v>7.5</v>
      </c>
      <c r="F681" s="11">
        <v>6.5</v>
      </c>
      <c r="G681" s="4">
        <v>8</v>
      </c>
      <c r="H681" s="11"/>
      <c r="J681" s="4" t="s">
        <v>19</v>
      </c>
    </row>
    <row r="682" spans="1:10" x14ac:dyDescent="0.3">
      <c r="A682" s="4">
        <v>1984</v>
      </c>
      <c r="B682">
        <v>96</v>
      </c>
      <c r="C682" s="8">
        <v>30777</v>
      </c>
      <c r="D682" s="9">
        <v>0.54166666666666696</v>
      </c>
      <c r="E682" s="11">
        <v>7.5</v>
      </c>
      <c r="F682" s="11">
        <v>6.5</v>
      </c>
      <c r="G682" s="4">
        <v>8</v>
      </c>
      <c r="H682" s="11"/>
      <c r="J682" s="4" t="s">
        <v>19</v>
      </c>
    </row>
    <row r="683" spans="1:10" x14ac:dyDescent="0.3">
      <c r="A683" s="4">
        <v>1984</v>
      </c>
      <c r="B683">
        <v>96</v>
      </c>
      <c r="C683" s="8">
        <v>30777</v>
      </c>
      <c r="D683" s="9">
        <v>0.5625</v>
      </c>
      <c r="E683" s="11">
        <v>7</v>
      </c>
      <c r="F683" s="11">
        <v>6.5</v>
      </c>
      <c r="G683" s="4">
        <v>9</v>
      </c>
      <c r="H683" s="11"/>
      <c r="J683" s="4" t="s">
        <v>25</v>
      </c>
    </row>
    <row r="684" spans="1:10" x14ac:dyDescent="0.3">
      <c r="A684" s="4">
        <v>1984</v>
      </c>
      <c r="B684">
        <v>97</v>
      </c>
      <c r="C684" s="8">
        <v>30778</v>
      </c>
      <c r="D684" s="9">
        <v>0.47916666666666669</v>
      </c>
      <c r="E684" s="11">
        <v>8</v>
      </c>
      <c r="F684" s="11">
        <v>5.5</v>
      </c>
      <c r="G684" s="4">
        <v>2.5</v>
      </c>
      <c r="H684" s="11">
        <v>0</v>
      </c>
      <c r="J684" s="4" t="s">
        <v>25</v>
      </c>
    </row>
    <row r="685" spans="1:10" x14ac:dyDescent="0.3">
      <c r="A685" s="4">
        <v>1984</v>
      </c>
      <c r="B685">
        <v>97</v>
      </c>
      <c r="C685" s="8">
        <v>30778</v>
      </c>
      <c r="D685" s="9">
        <v>0.5</v>
      </c>
      <c r="E685" s="11">
        <v>9.5</v>
      </c>
      <c r="F685" s="11">
        <v>5.5</v>
      </c>
      <c r="G685" s="4">
        <v>10</v>
      </c>
      <c r="H685" s="11"/>
      <c r="J685" s="4" t="s">
        <v>19</v>
      </c>
    </row>
    <row r="686" spans="1:10" x14ac:dyDescent="0.3">
      <c r="A686" s="4">
        <v>1984</v>
      </c>
      <c r="B686">
        <v>97</v>
      </c>
      <c r="C686" s="8">
        <v>30778</v>
      </c>
      <c r="D686" s="9">
        <v>0.52083333333333304</v>
      </c>
      <c r="E686" s="11">
        <v>8.5</v>
      </c>
      <c r="F686" s="11">
        <v>6</v>
      </c>
      <c r="G686" s="20">
        <v>4</v>
      </c>
      <c r="H686" s="11"/>
      <c r="J686" s="4" t="s">
        <v>25</v>
      </c>
    </row>
    <row r="687" spans="1:10" x14ac:dyDescent="0.3">
      <c r="A687" s="4">
        <v>1984</v>
      </c>
      <c r="B687">
        <v>97</v>
      </c>
      <c r="C687" s="8">
        <v>30778</v>
      </c>
      <c r="D687" s="9">
        <v>0.54166666666666696</v>
      </c>
      <c r="E687" s="11">
        <v>10</v>
      </c>
      <c r="F687" s="11">
        <v>6.5</v>
      </c>
      <c r="G687" s="20">
        <v>10</v>
      </c>
      <c r="H687" s="11"/>
      <c r="J687" s="4" t="s">
        <v>20</v>
      </c>
    </row>
    <row r="688" spans="1:10" x14ac:dyDescent="0.3">
      <c r="A688" s="4">
        <v>1984</v>
      </c>
      <c r="B688">
        <v>97</v>
      </c>
      <c r="C688" s="8">
        <v>30778</v>
      </c>
      <c r="D688" s="9">
        <v>0.5625</v>
      </c>
      <c r="E688" s="11">
        <v>10</v>
      </c>
      <c r="F688" s="11">
        <v>7</v>
      </c>
      <c r="G688" s="4">
        <v>10</v>
      </c>
      <c r="H688" s="11"/>
      <c r="J688" s="4" t="s">
        <v>19</v>
      </c>
    </row>
    <row r="689" spans="1:10" x14ac:dyDescent="0.3">
      <c r="A689" s="4">
        <v>1984</v>
      </c>
      <c r="B689">
        <v>97</v>
      </c>
      <c r="C689" s="8">
        <v>30778</v>
      </c>
      <c r="D689" s="9">
        <v>0.58333333333333404</v>
      </c>
      <c r="E689" s="11">
        <v>9.5</v>
      </c>
      <c r="F689" s="11">
        <v>8</v>
      </c>
      <c r="G689" s="4">
        <v>10</v>
      </c>
      <c r="H689" s="11"/>
      <c r="J689" s="4" t="s">
        <v>19</v>
      </c>
    </row>
    <row r="690" spans="1:10" x14ac:dyDescent="0.3">
      <c r="A690" s="4">
        <v>1984</v>
      </c>
      <c r="B690">
        <v>97</v>
      </c>
      <c r="C690" s="8">
        <v>30778</v>
      </c>
      <c r="D690" s="9">
        <v>0.60416666666666696</v>
      </c>
      <c r="E690" s="11">
        <v>8.5</v>
      </c>
      <c r="F690" s="11">
        <v>8.5</v>
      </c>
      <c r="G690" s="20">
        <v>5</v>
      </c>
      <c r="H690" s="11"/>
      <c r="J690" s="4" t="s">
        <v>25</v>
      </c>
    </row>
    <row r="691" spans="1:10" x14ac:dyDescent="0.3">
      <c r="A691" s="4">
        <v>1984</v>
      </c>
      <c r="B691">
        <v>97</v>
      </c>
      <c r="C691" s="8">
        <v>30778</v>
      </c>
      <c r="D691" s="9">
        <v>0.625</v>
      </c>
      <c r="E691" s="11">
        <v>8</v>
      </c>
      <c r="F691" s="11">
        <v>8.5</v>
      </c>
      <c r="G691" s="20">
        <v>5</v>
      </c>
      <c r="H691" s="11"/>
      <c r="J691" s="4" t="s">
        <v>20</v>
      </c>
    </row>
    <row r="692" spans="1:10" x14ac:dyDescent="0.3">
      <c r="A692" s="4">
        <v>1984</v>
      </c>
      <c r="B692">
        <v>97</v>
      </c>
      <c r="C692" s="8">
        <v>30778</v>
      </c>
      <c r="D692" s="9">
        <v>0.64583333333333337</v>
      </c>
      <c r="E692" s="11">
        <v>8.5</v>
      </c>
      <c r="F692" s="11">
        <v>9</v>
      </c>
      <c r="G692" s="20">
        <v>5</v>
      </c>
      <c r="H692" s="11"/>
      <c r="J692" s="4" t="s">
        <v>19</v>
      </c>
    </row>
    <row r="693" spans="1:10" x14ac:dyDescent="0.3">
      <c r="A693" s="4">
        <v>1984</v>
      </c>
      <c r="B693">
        <v>98</v>
      </c>
      <c r="C693" s="8">
        <v>30779</v>
      </c>
      <c r="D693" s="9">
        <v>0.45833333333333331</v>
      </c>
      <c r="E693" s="11">
        <v>5.5</v>
      </c>
      <c r="F693" s="11">
        <v>5.5</v>
      </c>
      <c r="G693" s="4">
        <v>2</v>
      </c>
      <c r="H693" s="11">
        <v>0</v>
      </c>
      <c r="J693" s="4" t="s">
        <v>18</v>
      </c>
    </row>
    <row r="694" spans="1:10" x14ac:dyDescent="0.3">
      <c r="A694" s="4">
        <v>1984</v>
      </c>
      <c r="B694">
        <v>98</v>
      </c>
      <c r="C694" s="8">
        <v>30779</v>
      </c>
      <c r="D694" s="9">
        <v>0.47916666666666669</v>
      </c>
      <c r="E694" s="11">
        <v>5</v>
      </c>
      <c r="F694" s="11">
        <v>5</v>
      </c>
      <c r="G694" s="4">
        <v>0</v>
      </c>
      <c r="H694" s="11"/>
      <c r="J694" s="4"/>
    </row>
    <row r="695" spans="1:10" x14ac:dyDescent="0.3">
      <c r="A695" s="4">
        <v>1984</v>
      </c>
      <c r="B695">
        <v>98</v>
      </c>
      <c r="C695" s="8">
        <v>30779</v>
      </c>
      <c r="D695" s="9">
        <v>0.5</v>
      </c>
      <c r="E695" s="11">
        <v>5</v>
      </c>
      <c r="F695" s="11">
        <v>5</v>
      </c>
      <c r="G695" s="4">
        <v>4</v>
      </c>
      <c r="H695" s="11"/>
      <c r="J695" s="4" t="s">
        <v>19</v>
      </c>
    </row>
    <row r="696" spans="1:10" x14ac:dyDescent="0.3">
      <c r="A696" s="4">
        <v>1984</v>
      </c>
      <c r="B696">
        <v>98</v>
      </c>
      <c r="C696" s="8">
        <v>30779</v>
      </c>
      <c r="D696" s="9">
        <v>0.52083333333333304</v>
      </c>
      <c r="E696" s="11">
        <v>5.5</v>
      </c>
      <c r="F696" s="11">
        <v>5.5</v>
      </c>
      <c r="G696" s="4">
        <v>1</v>
      </c>
      <c r="H696" s="11"/>
      <c r="J696" s="4" t="s">
        <v>19</v>
      </c>
    </row>
    <row r="697" spans="1:10" x14ac:dyDescent="0.3">
      <c r="A697" s="4">
        <v>1984</v>
      </c>
      <c r="B697">
        <v>98</v>
      </c>
      <c r="C697" s="8">
        <v>30779</v>
      </c>
      <c r="D697" s="9">
        <v>0.54166666666666696</v>
      </c>
      <c r="E697" s="11">
        <v>6</v>
      </c>
      <c r="F697" s="11">
        <v>5.5</v>
      </c>
      <c r="G697" s="4">
        <v>0</v>
      </c>
      <c r="H697" s="11"/>
      <c r="J697" s="4"/>
    </row>
    <row r="698" spans="1:10" x14ac:dyDescent="0.3">
      <c r="A698" s="4">
        <v>1984</v>
      </c>
      <c r="B698">
        <v>98</v>
      </c>
      <c r="C698" s="8">
        <v>30779</v>
      </c>
      <c r="D698" s="9">
        <v>0.5625</v>
      </c>
      <c r="E698" s="11">
        <v>6</v>
      </c>
      <c r="F698" s="11">
        <v>5.5</v>
      </c>
      <c r="G698" s="4">
        <v>0</v>
      </c>
      <c r="H698" s="11"/>
      <c r="J698" s="4"/>
    </row>
    <row r="699" spans="1:10" ht="18" x14ac:dyDescent="0.35">
      <c r="A699" s="3">
        <v>1985</v>
      </c>
      <c r="B699">
        <v>82</v>
      </c>
      <c r="C699" s="8">
        <v>31129</v>
      </c>
      <c r="D699" s="9">
        <v>0.47916666666666669</v>
      </c>
      <c r="E699" s="12"/>
      <c r="F699" s="14"/>
      <c r="G699" s="4"/>
      <c r="H699" s="11">
        <v>2.25</v>
      </c>
      <c r="J699" s="4"/>
    </row>
    <row r="700" spans="1:10" x14ac:dyDescent="0.3">
      <c r="A700" s="4">
        <v>1985</v>
      </c>
      <c r="B700">
        <v>82</v>
      </c>
      <c r="C700" s="8">
        <v>31129</v>
      </c>
      <c r="D700" s="9">
        <v>0.5</v>
      </c>
      <c r="E700" s="12">
        <v>5</v>
      </c>
      <c r="F700" s="11">
        <v>4</v>
      </c>
      <c r="G700" s="18">
        <v>0</v>
      </c>
      <c r="H700" s="11"/>
      <c r="J700" s="4" t="s">
        <v>25</v>
      </c>
    </row>
    <row r="701" spans="1:10" x14ac:dyDescent="0.3">
      <c r="A701" s="4">
        <v>1985</v>
      </c>
      <c r="B701">
        <v>82</v>
      </c>
      <c r="C701" s="8">
        <v>31129</v>
      </c>
      <c r="D701" s="9">
        <v>0.52083333333333337</v>
      </c>
      <c r="E701" s="12">
        <v>5.2</v>
      </c>
      <c r="F701" s="12">
        <v>4</v>
      </c>
      <c r="G701" s="18">
        <v>5</v>
      </c>
      <c r="H701" s="11"/>
      <c r="J701" s="4" t="s">
        <v>25</v>
      </c>
    </row>
    <row r="702" spans="1:10" x14ac:dyDescent="0.3">
      <c r="A702" s="4">
        <v>1985</v>
      </c>
      <c r="B702">
        <v>82</v>
      </c>
      <c r="C702" s="8">
        <v>31129</v>
      </c>
      <c r="D702" s="9">
        <v>0.54166666666666696</v>
      </c>
      <c r="E702" s="12">
        <v>5</v>
      </c>
      <c r="F702" s="12">
        <v>4.25</v>
      </c>
      <c r="G702" s="18">
        <v>0</v>
      </c>
      <c r="H702" s="11"/>
      <c r="J702" s="4" t="s">
        <v>25</v>
      </c>
    </row>
    <row r="703" spans="1:10" x14ac:dyDescent="0.3">
      <c r="A703" s="4">
        <v>1985</v>
      </c>
      <c r="B703">
        <v>82</v>
      </c>
      <c r="C703" s="8">
        <v>31129</v>
      </c>
      <c r="D703" s="9">
        <v>0.5625</v>
      </c>
      <c r="E703" s="12">
        <v>7</v>
      </c>
      <c r="F703" s="12">
        <v>4.5</v>
      </c>
      <c r="G703" s="18">
        <v>20</v>
      </c>
      <c r="H703" s="11"/>
      <c r="J703" s="4" t="s">
        <v>25</v>
      </c>
    </row>
    <row r="704" spans="1:10" x14ac:dyDescent="0.3">
      <c r="A704" s="4">
        <v>1985</v>
      </c>
      <c r="B704">
        <v>82</v>
      </c>
      <c r="C704" s="8">
        <v>31129</v>
      </c>
      <c r="D704" s="9">
        <v>0.58333333333333304</v>
      </c>
      <c r="E704" s="12">
        <v>5</v>
      </c>
      <c r="F704" s="12">
        <v>4.5</v>
      </c>
      <c r="G704" s="18">
        <v>10</v>
      </c>
      <c r="H704" s="11"/>
      <c r="J704" s="4" t="s">
        <v>25</v>
      </c>
    </row>
    <row r="705" spans="1:10" x14ac:dyDescent="0.3">
      <c r="A705" s="4">
        <v>1985</v>
      </c>
      <c r="B705">
        <v>82</v>
      </c>
      <c r="C705" s="8">
        <v>31129</v>
      </c>
      <c r="D705" s="9">
        <v>0.60416666666666696</v>
      </c>
      <c r="E705" s="12">
        <v>5</v>
      </c>
      <c r="F705" s="12">
        <v>4.3</v>
      </c>
      <c r="G705" s="18">
        <v>0</v>
      </c>
      <c r="H705" s="11"/>
      <c r="J705" s="4" t="s">
        <v>25</v>
      </c>
    </row>
    <row r="706" spans="1:10" x14ac:dyDescent="0.3">
      <c r="A706" s="4">
        <v>1985</v>
      </c>
      <c r="B706">
        <v>83</v>
      </c>
      <c r="C706" s="8">
        <v>31130</v>
      </c>
      <c r="D706" s="9">
        <v>0.45833333333333331</v>
      </c>
      <c r="E706" s="12"/>
      <c r="F706" s="12"/>
      <c r="G706" s="18"/>
      <c r="H706" s="11">
        <v>3.7</v>
      </c>
      <c r="J706" s="4"/>
    </row>
    <row r="707" spans="1:10" x14ac:dyDescent="0.3">
      <c r="A707" s="4">
        <v>1985</v>
      </c>
      <c r="B707">
        <v>83</v>
      </c>
      <c r="C707" s="8">
        <v>31130</v>
      </c>
      <c r="D707" s="9">
        <v>0.47916666666666669</v>
      </c>
      <c r="E707" s="12">
        <v>5</v>
      </c>
      <c r="F707" s="12">
        <v>4.5999999999999996</v>
      </c>
      <c r="G707" s="18">
        <v>8</v>
      </c>
      <c r="H707" s="11"/>
      <c r="J707" s="4" t="s">
        <v>26</v>
      </c>
    </row>
    <row r="708" spans="1:10" x14ac:dyDescent="0.3">
      <c r="A708" s="4">
        <v>1985</v>
      </c>
      <c r="B708">
        <v>83</v>
      </c>
      <c r="C708" s="8">
        <v>31130</v>
      </c>
      <c r="D708" s="9">
        <v>0.5</v>
      </c>
      <c r="E708" s="12">
        <v>6</v>
      </c>
      <c r="F708" s="12">
        <v>4.75</v>
      </c>
      <c r="G708" s="18">
        <v>5</v>
      </c>
      <c r="H708" s="11"/>
      <c r="J708" s="4" t="s">
        <v>26</v>
      </c>
    </row>
    <row r="709" spans="1:10" x14ac:dyDescent="0.3">
      <c r="A709" s="4">
        <v>1985</v>
      </c>
      <c r="B709">
        <v>83</v>
      </c>
      <c r="C709" s="8">
        <v>31130</v>
      </c>
      <c r="D709" s="9">
        <v>0.52083333333333304</v>
      </c>
      <c r="E709" s="12">
        <v>5.5</v>
      </c>
      <c r="F709" s="12">
        <v>4.9000000000000004</v>
      </c>
      <c r="G709" s="18">
        <v>0</v>
      </c>
      <c r="H709" s="11"/>
      <c r="J709" s="4" t="s">
        <v>25</v>
      </c>
    </row>
    <row r="710" spans="1:10" x14ac:dyDescent="0.3">
      <c r="A710" s="4">
        <v>1985</v>
      </c>
      <c r="B710">
        <v>83</v>
      </c>
      <c r="C710" s="8">
        <v>31130</v>
      </c>
      <c r="D710" s="9">
        <v>0.54166666666666696</v>
      </c>
      <c r="E710" s="12">
        <v>5</v>
      </c>
      <c r="F710" s="12">
        <v>5</v>
      </c>
      <c r="G710" s="18">
        <v>0</v>
      </c>
      <c r="H710" s="11"/>
      <c r="J710" s="4" t="s">
        <v>25</v>
      </c>
    </row>
    <row r="711" spans="1:10" x14ac:dyDescent="0.3">
      <c r="A711" s="4">
        <v>1985</v>
      </c>
      <c r="B711">
        <v>83</v>
      </c>
      <c r="C711" s="8">
        <v>31130</v>
      </c>
      <c r="D711" s="9">
        <v>0.5625</v>
      </c>
      <c r="E711" s="12">
        <v>5</v>
      </c>
      <c r="F711" s="12">
        <v>4.5</v>
      </c>
      <c r="G711" s="4">
        <v>0</v>
      </c>
      <c r="H711" s="11"/>
      <c r="J711" s="4" t="s">
        <v>25</v>
      </c>
    </row>
    <row r="712" spans="1:10" x14ac:dyDescent="0.3">
      <c r="A712" s="4">
        <v>1985</v>
      </c>
      <c r="B712">
        <v>84</v>
      </c>
      <c r="C712" s="8">
        <v>31131</v>
      </c>
      <c r="D712" s="9">
        <v>0.47916666666666669</v>
      </c>
      <c r="E712" s="11">
        <v>9</v>
      </c>
      <c r="F712" s="12">
        <v>7</v>
      </c>
      <c r="G712" s="4">
        <v>5</v>
      </c>
      <c r="H712" s="11">
        <v>3.6</v>
      </c>
      <c r="J712" s="4" t="s">
        <v>26</v>
      </c>
    </row>
    <row r="713" spans="1:10" x14ac:dyDescent="0.3">
      <c r="A713" s="4">
        <v>1985</v>
      </c>
      <c r="B713">
        <v>84</v>
      </c>
      <c r="C713" s="8">
        <v>31131</v>
      </c>
      <c r="D713" s="9">
        <v>0.5</v>
      </c>
      <c r="E713" s="11">
        <v>9.5</v>
      </c>
      <c r="F713" s="12">
        <v>5.5</v>
      </c>
      <c r="G713" s="20">
        <v>0</v>
      </c>
      <c r="H713" s="11"/>
      <c r="J713" s="4" t="s">
        <v>19</v>
      </c>
    </row>
    <row r="714" spans="1:10" x14ac:dyDescent="0.3">
      <c r="A714" s="4">
        <v>1985</v>
      </c>
      <c r="B714">
        <v>84</v>
      </c>
      <c r="C714" s="8">
        <v>31131</v>
      </c>
      <c r="D714" s="9">
        <v>0.52083333333333304</v>
      </c>
      <c r="E714" s="11">
        <v>10.1</v>
      </c>
      <c r="F714" s="12">
        <v>6.4</v>
      </c>
      <c r="G714" s="20">
        <v>1</v>
      </c>
      <c r="H714" s="11"/>
      <c r="J714" s="4" t="s">
        <v>25</v>
      </c>
    </row>
    <row r="715" spans="1:10" x14ac:dyDescent="0.3">
      <c r="A715" s="4">
        <v>1985</v>
      </c>
      <c r="B715">
        <v>84</v>
      </c>
      <c r="C715" s="8">
        <v>31131</v>
      </c>
      <c r="D715" s="9">
        <v>0.54166666666666696</v>
      </c>
      <c r="E715" s="11">
        <v>8.6</v>
      </c>
      <c r="F715" s="12">
        <v>6.5</v>
      </c>
      <c r="G715" s="4">
        <v>4</v>
      </c>
      <c r="H715" s="11"/>
      <c r="J715" s="4" t="s">
        <v>23</v>
      </c>
    </row>
    <row r="716" spans="1:10" x14ac:dyDescent="0.3">
      <c r="A716" s="4">
        <v>1985</v>
      </c>
      <c r="B716">
        <v>84</v>
      </c>
      <c r="C716" s="8">
        <v>31131</v>
      </c>
      <c r="D716" s="9">
        <v>0.5625</v>
      </c>
      <c r="E716" s="11">
        <v>9</v>
      </c>
      <c r="F716" s="12">
        <v>7</v>
      </c>
      <c r="G716" s="20">
        <v>0</v>
      </c>
      <c r="H716" s="11"/>
      <c r="J716" s="4" t="s">
        <v>23</v>
      </c>
    </row>
    <row r="717" spans="1:10" x14ac:dyDescent="0.3">
      <c r="A717" s="4">
        <v>1985</v>
      </c>
      <c r="B717">
        <v>84</v>
      </c>
      <c r="C717" s="8">
        <v>31131</v>
      </c>
      <c r="D717" s="9">
        <v>0.58333333333333404</v>
      </c>
      <c r="E717" s="11">
        <v>10.5</v>
      </c>
      <c r="F717" s="12">
        <v>7.5</v>
      </c>
      <c r="G717" s="4">
        <v>0</v>
      </c>
      <c r="H717" s="11"/>
      <c r="J717" s="4" t="s">
        <v>23</v>
      </c>
    </row>
    <row r="718" spans="1:10" x14ac:dyDescent="0.3">
      <c r="A718" s="4">
        <v>1985</v>
      </c>
      <c r="B718">
        <v>84</v>
      </c>
      <c r="C718" s="8">
        <v>31131</v>
      </c>
      <c r="D718" s="9">
        <v>0.60416666666666696</v>
      </c>
      <c r="E718" s="11">
        <v>8.5</v>
      </c>
      <c r="F718" s="11">
        <v>7</v>
      </c>
      <c r="G718" s="20">
        <v>4</v>
      </c>
      <c r="H718" s="11"/>
      <c r="J718" s="4" t="s">
        <v>23</v>
      </c>
    </row>
    <row r="719" spans="1:10" x14ac:dyDescent="0.3">
      <c r="A719" s="4">
        <v>1985</v>
      </c>
      <c r="B719">
        <v>84</v>
      </c>
      <c r="C719" s="8">
        <v>31131</v>
      </c>
      <c r="D719" s="9">
        <v>0.625</v>
      </c>
      <c r="E719" s="11">
        <v>8.1</v>
      </c>
      <c r="F719" s="11">
        <v>7</v>
      </c>
      <c r="G719" s="20">
        <v>9</v>
      </c>
      <c r="H719" s="11"/>
      <c r="J719" s="4" t="s">
        <v>23</v>
      </c>
    </row>
    <row r="720" spans="1:10" x14ac:dyDescent="0.3">
      <c r="A720" s="4">
        <v>1985</v>
      </c>
      <c r="B720">
        <v>84</v>
      </c>
      <c r="C720" s="8">
        <v>31131</v>
      </c>
      <c r="D720" s="9">
        <v>0.64583333333333404</v>
      </c>
      <c r="E720" s="11">
        <v>8.4</v>
      </c>
      <c r="F720" s="11">
        <v>7</v>
      </c>
      <c r="G720" s="4">
        <v>14</v>
      </c>
      <c r="H720" s="11"/>
      <c r="J720" s="4" t="s">
        <v>23</v>
      </c>
    </row>
    <row r="721" spans="1:10" x14ac:dyDescent="0.3">
      <c r="A721" s="4">
        <v>1985</v>
      </c>
      <c r="B721">
        <v>85</v>
      </c>
      <c r="C721" s="8">
        <v>31132</v>
      </c>
      <c r="D721" s="9">
        <v>0.45833333333333331</v>
      </c>
      <c r="E721" s="11">
        <v>6.5</v>
      </c>
      <c r="F721" s="11">
        <v>5.5</v>
      </c>
      <c r="G721" s="4">
        <v>9</v>
      </c>
      <c r="H721" s="11">
        <v>0</v>
      </c>
      <c r="J721" s="4" t="s">
        <v>23</v>
      </c>
    </row>
    <row r="722" spans="1:10" x14ac:dyDescent="0.3">
      <c r="A722" s="4">
        <v>1985</v>
      </c>
      <c r="B722">
        <v>85</v>
      </c>
      <c r="C722" s="8">
        <v>31132</v>
      </c>
      <c r="D722" s="9">
        <v>0.47916666666666669</v>
      </c>
      <c r="E722" s="11">
        <v>6.5</v>
      </c>
      <c r="F722" s="11">
        <v>5</v>
      </c>
      <c r="G722" s="4">
        <v>15</v>
      </c>
      <c r="H722" s="11"/>
      <c r="J722" s="4" t="s">
        <v>23</v>
      </c>
    </row>
    <row r="723" spans="1:10" x14ac:dyDescent="0.3">
      <c r="A723" s="4">
        <v>1985</v>
      </c>
      <c r="B723">
        <v>85</v>
      </c>
      <c r="C723" s="8">
        <v>31132</v>
      </c>
      <c r="D723" s="9">
        <v>0.5</v>
      </c>
      <c r="E723" s="11">
        <v>7</v>
      </c>
      <c r="F723" s="11">
        <v>5.4</v>
      </c>
      <c r="G723" s="20">
        <v>15</v>
      </c>
      <c r="H723" s="11"/>
      <c r="J723" s="4" t="s">
        <v>23</v>
      </c>
    </row>
    <row r="724" spans="1:10" x14ac:dyDescent="0.3">
      <c r="A724" s="4">
        <v>1985</v>
      </c>
      <c r="B724">
        <v>85</v>
      </c>
      <c r="C724" s="8">
        <v>31132</v>
      </c>
      <c r="D724" s="9">
        <v>0.52083333333333304</v>
      </c>
      <c r="E724" s="11">
        <v>7.2</v>
      </c>
      <c r="F724" s="11">
        <v>5.7</v>
      </c>
      <c r="G724" s="4">
        <v>11</v>
      </c>
      <c r="H724" s="11"/>
      <c r="J724" s="4" t="s">
        <v>23</v>
      </c>
    </row>
    <row r="725" spans="1:10" x14ac:dyDescent="0.3">
      <c r="A725" s="4">
        <v>1985</v>
      </c>
      <c r="B725">
        <v>85</v>
      </c>
      <c r="C725" s="8">
        <v>31132</v>
      </c>
      <c r="D725" s="9">
        <v>0.54166666666666696</v>
      </c>
      <c r="E725" s="11">
        <v>6.5</v>
      </c>
      <c r="F725" s="11">
        <v>5.6</v>
      </c>
      <c r="G725" s="4">
        <v>11</v>
      </c>
      <c r="H725" s="11"/>
      <c r="J725" s="4" t="s">
        <v>23</v>
      </c>
    </row>
    <row r="726" spans="1:10" x14ac:dyDescent="0.3">
      <c r="A726" s="4">
        <v>1985</v>
      </c>
      <c r="B726">
        <v>85</v>
      </c>
      <c r="C726" s="8">
        <v>31132</v>
      </c>
      <c r="D726" s="9">
        <v>0.5625</v>
      </c>
      <c r="E726" s="11">
        <v>6.8</v>
      </c>
      <c r="F726" s="11">
        <v>5.7</v>
      </c>
      <c r="G726" s="20">
        <v>14</v>
      </c>
      <c r="H726" s="11"/>
      <c r="J726" s="4" t="s">
        <v>22</v>
      </c>
    </row>
    <row r="727" spans="1:10" x14ac:dyDescent="0.3">
      <c r="A727" s="4">
        <v>1985</v>
      </c>
      <c r="B727">
        <v>86</v>
      </c>
      <c r="C727" s="8">
        <v>31133</v>
      </c>
      <c r="D727" s="9">
        <v>0.47916666666666669</v>
      </c>
      <c r="E727" s="11">
        <v>6</v>
      </c>
      <c r="F727" s="11">
        <v>4.5</v>
      </c>
      <c r="G727" s="4">
        <v>5</v>
      </c>
      <c r="H727" s="11">
        <v>0</v>
      </c>
      <c r="J727" s="4" t="s">
        <v>18</v>
      </c>
    </row>
    <row r="728" spans="1:10" x14ac:dyDescent="0.3">
      <c r="A728" s="4">
        <v>1985</v>
      </c>
      <c r="B728">
        <v>86</v>
      </c>
      <c r="C728" s="8">
        <v>31133</v>
      </c>
      <c r="D728" s="9">
        <v>0.5</v>
      </c>
      <c r="E728" s="11">
        <v>7</v>
      </c>
      <c r="F728" s="11">
        <v>5</v>
      </c>
      <c r="G728" s="4">
        <v>10</v>
      </c>
      <c r="H728" s="11"/>
      <c r="J728" s="4" t="s">
        <v>20</v>
      </c>
    </row>
    <row r="729" spans="1:10" x14ac:dyDescent="0.3">
      <c r="A729" s="4">
        <v>1985</v>
      </c>
      <c r="B729">
        <v>86</v>
      </c>
      <c r="C729" s="8">
        <v>31133</v>
      </c>
      <c r="D729" s="9">
        <v>0.52083333333333304</v>
      </c>
      <c r="E729" s="11">
        <v>6</v>
      </c>
      <c r="F729" s="11">
        <v>5.5</v>
      </c>
      <c r="G729" s="4">
        <v>5</v>
      </c>
      <c r="H729" s="11"/>
      <c r="J729" s="4" t="s">
        <v>26</v>
      </c>
    </row>
    <row r="730" spans="1:10" x14ac:dyDescent="0.3">
      <c r="A730" s="4">
        <v>1985</v>
      </c>
      <c r="B730">
        <v>86</v>
      </c>
      <c r="C730" s="8">
        <v>31133</v>
      </c>
      <c r="D730" s="9">
        <v>0.54166666666666696</v>
      </c>
      <c r="E730" s="11">
        <v>3</v>
      </c>
      <c r="F730" s="11">
        <v>5.5</v>
      </c>
      <c r="G730" s="4">
        <v>5</v>
      </c>
      <c r="H730" s="11"/>
      <c r="J730" s="4" t="s">
        <v>18</v>
      </c>
    </row>
    <row r="731" spans="1:10" x14ac:dyDescent="0.3">
      <c r="A731" s="4">
        <v>1985</v>
      </c>
      <c r="B731">
        <v>86</v>
      </c>
      <c r="C731" s="8">
        <v>31133</v>
      </c>
      <c r="D731" s="9">
        <v>0.5625</v>
      </c>
      <c r="E731" s="11">
        <v>4</v>
      </c>
      <c r="F731" s="11">
        <v>5.5</v>
      </c>
      <c r="G731" s="4">
        <v>10</v>
      </c>
      <c r="H731" s="11"/>
      <c r="J731" s="4" t="s">
        <v>26</v>
      </c>
    </row>
    <row r="732" spans="1:10" x14ac:dyDescent="0.3">
      <c r="A732" s="4">
        <v>1985</v>
      </c>
      <c r="B732">
        <v>86</v>
      </c>
      <c r="C732" s="8">
        <v>31133</v>
      </c>
      <c r="D732" s="9">
        <v>0.58333333333333404</v>
      </c>
      <c r="E732" s="11">
        <v>5</v>
      </c>
      <c r="F732" s="11">
        <v>5.5</v>
      </c>
      <c r="G732" s="4">
        <v>10</v>
      </c>
      <c r="H732" s="11"/>
      <c r="J732" s="4" t="s">
        <v>30</v>
      </c>
    </row>
    <row r="733" spans="1:10" x14ac:dyDescent="0.3">
      <c r="A733" s="4">
        <v>1985</v>
      </c>
      <c r="B733">
        <v>86</v>
      </c>
      <c r="C733" s="8">
        <v>31133</v>
      </c>
      <c r="D733" s="9">
        <v>0.60416666666666696</v>
      </c>
      <c r="E733" s="11">
        <v>4.5</v>
      </c>
      <c r="F733" s="11">
        <v>5.5</v>
      </c>
      <c r="G733" s="4">
        <v>15</v>
      </c>
      <c r="H733" s="11"/>
      <c r="J733" s="4" t="s">
        <v>26</v>
      </c>
    </row>
    <row r="734" spans="1:10" x14ac:dyDescent="0.3">
      <c r="A734" s="4">
        <v>1985</v>
      </c>
      <c r="B734">
        <v>86</v>
      </c>
      <c r="C734" s="8">
        <v>31133</v>
      </c>
      <c r="D734" s="9">
        <v>0.625</v>
      </c>
      <c r="E734" s="11">
        <v>4.5</v>
      </c>
      <c r="F734" s="11">
        <v>6</v>
      </c>
      <c r="G734" s="4">
        <v>10</v>
      </c>
      <c r="H734" s="11"/>
      <c r="J734" s="4" t="s">
        <v>30</v>
      </c>
    </row>
    <row r="735" spans="1:10" x14ac:dyDescent="0.3">
      <c r="A735" s="4">
        <v>1985</v>
      </c>
      <c r="B735">
        <v>86</v>
      </c>
      <c r="C735" s="8">
        <v>31133</v>
      </c>
      <c r="D735" s="9">
        <v>0.64583333333333304</v>
      </c>
      <c r="E735" s="11">
        <v>4.5</v>
      </c>
      <c r="F735" s="11">
        <v>6</v>
      </c>
      <c r="G735" s="4">
        <v>10</v>
      </c>
      <c r="H735" s="11"/>
      <c r="J735" s="4" t="s">
        <v>26</v>
      </c>
    </row>
    <row r="736" spans="1:10" x14ac:dyDescent="0.3">
      <c r="A736" s="4">
        <v>1985</v>
      </c>
      <c r="B736">
        <v>87</v>
      </c>
      <c r="C736" s="8">
        <v>31134</v>
      </c>
      <c r="D736" s="9">
        <v>0.45833333333333331</v>
      </c>
      <c r="E736" s="11">
        <v>3.5</v>
      </c>
      <c r="F736" s="11">
        <v>4.5</v>
      </c>
      <c r="G736" s="4">
        <v>20</v>
      </c>
      <c r="H736" s="11">
        <v>0</v>
      </c>
      <c r="J736" s="4" t="s">
        <v>19</v>
      </c>
    </row>
    <row r="737" spans="1:10" x14ac:dyDescent="0.3">
      <c r="A737" s="4">
        <v>1985</v>
      </c>
      <c r="B737">
        <v>87</v>
      </c>
      <c r="C737" s="8">
        <v>31134</v>
      </c>
      <c r="D737" s="9">
        <v>0.47916666666666669</v>
      </c>
      <c r="E737" s="11">
        <v>4</v>
      </c>
      <c r="F737" s="11">
        <v>5</v>
      </c>
      <c r="G737" s="4">
        <v>5</v>
      </c>
      <c r="H737" s="11"/>
      <c r="J737" s="4" t="s">
        <v>19</v>
      </c>
    </row>
    <row r="738" spans="1:10" x14ac:dyDescent="0.3">
      <c r="A738" s="4">
        <v>1985</v>
      </c>
      <c r="B738">
        <v>87</v>
      </c>
      <c r="C738" s="8">
        <v>31134</v>
      </c>
      <c r="D738" s="9">
        <v>0.5</v>
      </c>
      <c r="E738" s="11">
        <v>4</v>
      </c>
      <c r="F738" s="11">
        <v>5.5</v>
      </c>
      <c r="G738" s="4">
        <v>10</v>
      </c>
      <c r="H738" s="11"/>
      <c r="J738" s="4" t="s">
        <v>19</v>
      </c>
    </row>
    <row r="739" spans="1:10" x14ac:dyDescent="0.3">
      <c r="A739" s="4">
        <v>1985</v>
      </c>
      <c r="B739">
        <v>87</v>
      </c>
      <c r="C739" s="8">
        <v>31134</v>
      </c>
      <c r="D739" s="9">
        <v>0.52083333333333304</v>
      </c>
      <c r="E739" s="11">
        <v>4</v>
      </c>
      <c r="F739" s="11">
        <v>5.5</v>
      </c>
      <c r="G739" s="4">
        <v>10</v>
      </c>
      <c r="H739" s="11"/>
      <c r="J739" s="4" t="s">
        <v>25</v>
      </c>
    </row>
    <row r="740" spans="1:10" x14ac:dyDescent="0.3">
      <c r="A740" s="4">
        <v>1985</v>
      </c>
      <c r="B740">
        <v>87</v>
      </c>
      <c r="C740" s="8">
        <v>31134</v>
      </c>
      <c r="D740" s="9">
        <v>0.54166666666666696</v>
      </c>
      <c r="E740" s="11">
        <v>4</v>
      </c>
      <c r="F740" s="11">
        <v>5.5</v>
      </c>
      <c r="G740" s="4">
        <v>15</v>
      </c>
      <c r="H740" s="11"/>
      <c r="J740" s="4" t="s">
        <v>25</v>
      </c>
    </row>
    <row r="741" spans="1:10" x14ac:dyDescent="0.3">
      <c r="A741" s="4">
        <v>1985</v>
      </c>
      <c r="B741">
        <v>87</v>
      </c>
      <c r="C741" s="8">
        <v>31134</v>
      </c>
      <c r="D741" s="9">
        <v>0.5625</v>
      </c>
      <c r="E741" s="11">
        <v>4</v>
      </c>
      <c r="F741" s="11">
        <v>6</v>
      </c>
      <c r="G741" s="4">
        <v>15</v>
      </c>
      <c r="H741" s="11"/>
      <c r="J741" s="4" t="s">
        <v>25</v>
      </c>
    </row>
    <row r="742" spans="1:10" x14ac:dyDescent="0.3">
      <c r="A742" s="4">
        <v>1985</v>
      </c>
      <c r="B742">
        <v>88</v>
      </c>
      <c r="C742" s="8">
        <v>31135</v>
      </c>
      <c r="D742" s="9">
        <v>0.47916666666666669</v>
      </c>
      <c r="E742" s="11"/>
      <c r="F742" s="4"/>
      <c r="G742" s="4"/>
      <c r="H742" s="11"/>
    </row>
    <row r="743" spans="1:10" x14ac:dyDescent="0.3">
      <c r="A743" s="4">
        <v>1985</v>
      </c>
      <c r="B743">
        <v>88</v>
      </c>
      <c r="C743" s="8">
        <v>31135</v>
      </c>
      <c r="D743" s="9">
        <v>0.5</v>
      </c>
      <c r="E743" s="11"/>
      <c r="F743" s="4"/>
      <c r="G743" s="4"/>
      <c r="H743" s="11"/>
    </row>
    <row r="744" spans="1:10" x14ac:dyDescent="0.3">
      <c r="A744" s="4">
        <v>1985</v>
      </c>
      <c r="B744">
        <v>88</v>
      </c>
      <c r="C744" s="8">
        <v>31135</v>
      </c>
      <c r="D744" s="9">
        <v>0.52083333333333304</v>
      </c>
      <c r="E744" s="11"/>
      <c r="F744" s="4"/>
      <c r="G744" s="4"/>
      <c r="H744" s="11"/>
    </row>
    <row r="745" spans="1:10" x14ac:dyDescent="0.3">
      <c r="A745" s="4">
        <v>1985</v>
      </c>
      <c r="B745">
        <v>88</v>
      </c>
      <c r="C745" s="8">
        <v>31135</v>
      </c>
      <c r="D745" s="9">
        <v>0.54166666666666696</v>
      </c>
      <c r="E745" s="11"/>
      <c r="F745" s="4"/>
      <c r="G745" s="4"/>
      <c r="H745" s="11"/>
    </row>
    <row r="746" spans="1:10" x14ac:dyDescent="0.3">
      <c r="A746" s="4">
        <v>1985</v>
      </c>
      <c r="B746">
        <v>89</v>
      </c>
      <c r="C746" s="8">
        <v>31136</v>
      </c>
      <c r="D746" s="9">
        <v>0.45833333333333331</v>
      </c>
      <c r="E746" s="11">
        <v>9</v>
      </c>
      <c r="F746" s="11">
        <v>7</v>
      </c>
      <c r="G746" s="4">
        <v>10</v>
      </c>
      <c r="H746" s="11">
        <v>60</v>
      </c>
      <c r="J746" s="4" t="s">
        <v>28</v>
      </c>
    </row>
    <row r="747" spans="1:10" x14ac:dyDescent="0.3">
      <c r="A747" s="4">
        <v>1985</v>
      </c>
      <c r="B747">
        <v>89</v>
      </c>
      <c r="C747" s="8">
        <v>31136</v>
      </c>
      <c r="D747" s="9">
        <v>0.47916666666666669</v>
      </c>
      <c r="E747" s="11">
        <v>9</v>
      </c>
      <c r="F747" s="11">
        <v>7</v>
      </c>
      <c r="G747" s="4">
        <v>12</v>
      </c>
      <c r="H747" s="11"/>
      <c r="J747" s="4" t="s">
        <v>28</v>
      </c>
    </row>
    <row r="748" spans="1:10" x14ac:dyDescent="0.3">
      <c r="A748" s="4">
        <v>1985</v>
      </c>
      <c r="B748">
        <v>89</v>
      </c>
      <c r="C748" s="8">
        <v>31136</v>
      </c>
      <c r="D748" s="9">
        <v>0.5</v>
      </c>
      <c r="E748" s="11">
        <v>8.75</v>
      </c>
      <c r="F748" s="11">
        <v>7</v>
      </c>
      <c r="G748" s="4">
        <v>20</v>
      </c>
      <c r="H748" s="11"/>
      <c r="J748" s="4" t="s">
        <v>26</v>
      </c>
    </row>
    <row r="749" spans="1:10" x14ac:dyDescent="0.3">
      <c r="A749" s="4">
        <v>1985</v>
      </c>
      <c r="B749">
        <v>89</v>
      </c>
      <c r="C749" s="8">
        <v>31136</v>
      </c>
      <c r="D749" s="9">
        <v>0.52083333333333304</v>
      </c>
      <c r="E749" s="11">
        <v>8.75</v>
      </c>
      <c r="F749" s="11">
        <v>7</v>
      </c>
      <c r="G749" s="20">
        <v>15</v>
      </c>
      <c r="H749" s="11"/>
      <c r="J749" s="4" t="s">
        <v>26</v>
      </c>
    </row>
    <row r="750" spans="1:10" x14ac:dyDescent="0.3">
      <c r="A750" s="4">
        <v>1985</v>
      </c>
      <c r="B750">
        <v>89</v>
      </c>
      <c r="C750" s="8">
        <v>31136</v>
      </c>
      <c r="D750" s="9">
        <v>0.54166666666666696</v>
      </c>
      <c r="E750" s="11">
        <v>8.75</v>
      </c>
      <c r="F750" s="11">
        <v>7</v>
      </c>
      <c r="G750" s="20">
        <v>10</v>
      </c>
      <c r="H750" s="11"/>
      <c r="J750" s="4" t="s">
        <v>20</v>
      </c>
    </row>
    <row r="751" spans="1:10" ht="18" x14ac:dyDescent="0.35">
      <c r="A751" s="3">
        <v>1986</v>
      </c>
      <c r="B751">
        <v>105</v>
      </c>
      <c r="C751" s="8">
        <v>31517</v>
      </c>
      <c r="D751" s="9">
        <v>0.45833333333333331</v>
      </c>
      <c r="E751" s="16"/>
      <c r="F751" s="11"/>
      <c r="G751" s="17"/>
      <c r="H751" s="11"/>
      <c r="J751" s="17"/>
    </row>
    <row r="752" spans="1:10" x14ac:dyDescent="0.3">
      <c r="A752" s="4">
        <v>1986</v>
      </c>
      <c r="B752">
        <v>105</v>
      </c>
      <c r="C752" s="8">
        <v>31517</v>
      </c>
      <c r="D752" s="9">
        <v>0.47916666666666669</v>
      </c>
      <c r="E752" s="12">
        <v>7.2</v>
      </c>
      <c r="F752" s="4">
        <v>5.7</v>
      </c>
      <c r="G752" s="4">
        <v>4</v>
      </c>
      <c r="H752" s="11">
        <v>14.5</v>
      </c>
      <c r="J752" s="4" t="s">
        <v>20</v>
      </c>
    </row>
    <row r="753" spans="1:10" x14ac:dyDescent="0.3">
      <c r="A753" s="4">
        <v>1986</v>
      </c>
      <c r="B753">
        <v>105</v>
      </c>
      <c r="C753" s="8">
        <v>31517</v>
      </c>
      <c r="D753" s="9">
        <v>0.5</v>
      </c>
      <c r="E753" s="12">
        <v>5.9</v>
      </c>
      <c r="F753" s="11">
        <v>5.8</v>
      </c>
      <c r="G753" s="18">
        <v>15</v>
      </c>
      <c r="H753" s="11"/>
      <c r="J753" s="4" t="s">
        <v>18</v>
      </c>
    </row>
    <row r="754" spans="1:10" x14ac:dyDescent="0.3">
      <c r="A754" s="4">
        <v>1986</v>
      </c>
      <c r="B754">
        <v>105</v>
      </c>
      <c r="C754" s="8">
        <v>31517</v>
      </c>
      <c r="D754" s="9">
        <v>0.52083333333333337</v>
      </c>
      <c r="E754" s="12">
        <v>5.9</v>
      </c>
      <c r="F754" s="12">
        <v>5.8</v>
      </c>
      <c r="G754" s="18">
        <v>19</v>
      </c>
      <c r="H754" s="11"/>
      <c r="J754" s="4" t="s">
        <v>22</v>
      </c>
    </row>
    <row r="755" spans="1:10" x14ac:dyDescent="0.3">
      <c r="A755" s="4">
        <v>1986</v>
      </c>
      <c r="B755">
        <v>105</v>
      </c>
      <c r="C755" s="8">
        <v>31517</v>
      </c>
      <c r="D755" s="9">
        <v>0.54166666666666696</v>
      </c>
      <c r="E755" s="12">
        <v>6.1</v>
      </c>
      <c r="F755" s="12">
        <v>5.7</v>
      </c>
      <c r="G755" s="18">
        <v>10</v>
      </c>
      <c r="H755" s="11"/>
      <c r="J755" s="4" t="s">
        <v>29</v>
      </c>
    </row>
    <row r="756" spans="1:10" x14ac:dyDescent="0.3">
      <c r="A756" s="4">
        <v>1986</v>
      </c>
      <c r="B756">
        <v>105</v>
      </c>
      <c r="C756" s="8">
        <v>31517</v>
      </c>
      <c r="D756" s="9">
        <v>0.5625</v>
      </c>
      <c r="E756" s="12">
        <v>7.4</v>
      </c>
      <c r="F756" s="12">
        <v>5.7</v>
      </c>
      <c r="G756" s="18">
        <v>10</v>
      </c>
      <c r="H756" s="11"/>
      <c r="J756" s="4" t="s">
        <v>22</v>
      </c>
    </row>
    <row r="757" spans="1:10" x14ac:dyDescent="0.3">
      <c r="A757" s="4">
        <v>1986</v>
      </c>
      <c r="B757">
        <v>105</v>
      </c>
      <c r="C757" s="8">
        <v>31517</v>
      </c>
      <c r="D757" s="9">
        <v>0.58333333333333304</v>
      </c>
      <c r="E757" s="12">
        <v>9.5</v>
      </c>
      <c r="F757" s="12">
        <v>6.8</v>
      </c>
      <c r="G757" s="18">
        <v>2</v>
      </c>
      <c r="H757" s="11"/>
      <c r="J757" s="4" t="s">
        <v>23</v>
      </c>
    </row>
    <row r="758" spans="1:10" x14ac:dyDescent="0.3">
      <c r="A758" s="4">
        <v>1986</v>
      </c>
      <c r="B758">
        <v>105</v>
      </c>
      <c r="C758" s="8">
        <v>31517</v>
      </c>
      <c r="D758" s="9">
        <v>0.60416666666666696</v>
      </c>
      <c r="E758" s="12">
        <v>10.9</v>
      </c>
      <c r="F758" s="12">
        <v>7.2</v>
      </c>
      <c r="G758" s="18"/>
      <c r="H758" s="11"/>
      <c r="J758" s="4"/>
    </row>
    <row r="759" spans="1:10" x14ac:dyDescent="0.3">
      <c r="A759" s="4">
        <v>1986</v>
      </c>
      <c r="B759">
        <v>105</v>
      </c>
      <c r="C759" s="8">
        <v>31517</v>
      </c>
      <c r="D759" s="9">
        <v>0.625</v>
      </c>
      <c r="E759" s="12">
        <v>11</v>
      </c>
      <c r="F759" s="12">
        <v>7.4</v>
      </c>
      <c r="G759" s="18">
        <v>1</v>
      </c>
      <c r="H759" s="11"/>
      <c r="J759" s="4" t="s">
        <v>26</v>
      </c>
    </row>
    <row r="760" spans="1:10" x14ac:dyDescent="0.3">
      <c r="A760" s="4">
        <v>1986</v>
      </c>
      <c r="B760">
        <v>105</v>
      </c>
      <c r="C760" s="8">
        <v>31517</v>
      </c>
      <c r="D760" s="9">
        <v>0.64583333333333404</v>
      </c>
      <c r="E760" s="12">
        <v>9.4</v>
      </c>
      <c r="F760" s="12">
        <v>7.9</v>
      </c>
      <c r="G760" s="18">
        <v>1</v>
      </c>
      <c r="H760" s="11"/>
      <c r="J760" s="4" t="s">
        <v>26</v>
      </c>
    </row>
    <row r="761" spans="1:10" x14ac:dyDescent="0.3">
      <c r="A761" s="4">
        <v>1986</v>
      </c>
      <c r="B761">
        <v>106</v>
      </c>
      <c r="C761" s="8">
        <v>31518</v>
      </c>
      <c r="D761" s="9">
        <v>0.45833333333333331</v>
      </c>
      <c r="E761" s="12">
        <v>5</v>
      </c>
      <c r="F761" s="12">
        <v>5.2</v>
      </c>
      <c r="G761" s="18">
        <v>13</v>
      </c>
      <c r="H761" s="11">
        <v>3.6</v>
      </c>
      <c r="J761" s="4" t="s">
        <v>20</v>
      </c>
    </row>
    <row r="762" spans="1:10" x14ac:dyDescent="0.3">
      <c r="A762" s="4">
        <v>1986</v>
      </c>
      <c r="B762">
        <v>106</v>
      </c>
      <c r="C762" s="8">
        <v>31518</v>
      </c>
      <c r="D762" s="9">
        <v>0.47916666666666669</v>
      </c>
      <c r="E762" s="12">
        <v>6.1</v>
      </c>
      <c r="F762" s="12">
        <v>5.3</v>
      </c>
      <c r="G762" s="18">
        <v>15</v>
      </c>
      <c r="H762" s="11"/>
      <c r="J762" s="4" t="s">
        <v>20</v>
      </c>
    </row>
    <row r="763" spans="1:10" x14ac:dyDescent="0.3">
      <c r="A763" s="4">
        <v>1986</v>
      </c>
      <c r="B763">
        <v>106</v>
      </c>
      <c r="C763" s="8">
        <v>31518</v>
      </c>
      <c r="D763" s="9">
        <v>0.5</v>
      </c>
      <c r="E763" s="12">
        <v>5.3</v>
      </c>
      <c r="F763" s="12">
        <v>5.6</v>
      </c>
      <c r="G763" s="18">
        <v>10</v>
      </c>
      <c r="H763" s="11"/>
      <c r="J763" s="4" t="s">
        <v>20</v>
      </c>
    </row>
    <row r="764" spans="1:10" x14ac:dyDescent="0.3">
      <c r="A764" s="4">
        <v>1986</v>
      </c>
      <c r="B764">
        <v>106</v>
      </c>
      <c r="C764" s="8">
        <v>31518</v>
      </c>
      <c r="D764" s="9">
        <v>0.52083333333333304</v>
      </c>
      <c r="E764" s="12">
        <v>6.1</v>
      </c>
      <c r="F764" s="12">
        <v>6</v>
      </c>
      <c r="G764" s="18">
        <v>5</v>
      </c>
      <c r="H764" s="11"/>
      <c r="J764" s="4" t="s">
        <v>23</v>
      </c>
    </row>
    <row r="765" spans="1:10" x14ac:dyDescent="0.3">
      <c r="A765" s="4">
        <v>1986</v>
      </c>
      <c r="B765">
        <v>106</v>
      </c>
      <c r="C765" s="8">
        <v>31518</v>
      </c>
      <c r="D765" s="9">
        <v>0.54166666666666696</v>
      </c>
      <c r="E765" s="12">
        <v>5.3</v>
      </c>
      <c r="F765" s="12">
        <v>5.9</v>
      </c>
      <c r="G765" s="18">
        <v>10</v>
      </c>
      <c r="H765" s="11"/>
      <c r="J765" s="4" t="s">
        <v>18</v>
      </c>
    </row>
    <row r="766" spans="1:10" x14ac:dyDescent="0.3">
      <c r="A766" s="4">
        <v>1986</v>
      </c>
      <c r="B766">
        <v>106</v>
      </c>
      <c r="C766" s="8">
        <v>31518</v>
      </c>
      <c r="D766" s="9">
        <v>0.5625</v>
      </c>
      <c r="E766" s="12">
        <v>4.8</v>
      </c>
      <c r="F766" s="12">
        <v>6.2</v>
      </c>
      <c r="G766" s="4">
        <v>15</v>
      </c>
      <c r="H766" s="11"/>
      <c r="J766" s="4" t="s">
        <v>20</v>
      </c>
    </row>
    <row r="767" spans="1:10" x14ac:dyDescent="0.3">
      <c r="A767" s="4">
        <v>1986</v>
      </c>
      <c r="B767">
        <v>107</v>
      </c>
      <c r="C767" s="8">
        <v>31519</v>
      </c>
      <c r="D767" s="9">
        <v>0.47916666666666669</v>
      </c>
      <c r="E767" s="11">
        <v>3</v>
      </c>
      <c r="F767" s="12">
        <v>2.7</v>
      </c>
      <c r="G767" s="4">
        <v>13</v>
      </c>
      <c r="H767" s="11"/>
      <c r="J767" s="4" t="s">
        <v>17</v>
      </c>
    </row>
    <row r="768" spans="1:10" x14ac:dyDescent="0.3">
      <c r="A768" s="4">
        <v>1986</v>
      </c>
      <c r="B768">
        <v>107</v>
      </c>
      <c r="C768" s="8">
        <v>31519</v>
      </c>
      <c r="D768" s="9">
        <v>0.5</v>
      </c>
      <c r="E768" s="11">
        <v>3</v>
      </c>
      <c r="F768" s="12">
        <v>3.5</v>
      </c>
      <c r="G768" s="20">
        <v>25</v>
      </c>
      <c r="H768" s="11">
        <v>19.399999999999999</v>
      </c>
      <c r="J768" s="4" t="s">
        <v>17</v>
      </c>
    </row>
    <row r="769" spans="1:10" x14ac:dyDescent="0.3">
      <c r="A769" s="4">
        <v>1986</v>
      </c>
      <c r="B769">
        <v>107</v>
      </c>
      <c r="C769" s="8">
        <v>31519</v>
      </c>
      <c r="D769" s="9">
        <v>0.52083333333333304</v>
      </c>
      <c r="E769" s="11">
        <v>3</v>
      </c>
      <c r="F769" s="12">
        <v>3.6</v>
      </c>
      <c r="G769" s="20">
        <v>25</v>
      </c>
      <c r="H769" s="11"/>
      <c r="J769" s="4" t="s">
        <v>17</v>
      </c>
    </row>
    <row r="770" spans="1:10" x14ac:dyDescent="0.3">
      <c r="A770" s="4">
        <v>1986</v>
      </c>
      <c r="B770">
        <v>107</v>
      </c>
      <c r="C770" s="8">
        <v>31519</v>
      </c>
      <c r="D770" s="9">
        <v>0.54166666666666696</v>
      </c>
      <c r="E770" s="11">
        <v>3</v>
      </c>
      <c r="F770" s="12">
        <v>3.4</v>
      </c>
      <c r="G770" s="4">
        <v>25</v>
      </c>
      <c r="H770" s="11"/>
      <c r="J770" s="4" t="s">
        <v>17</v>
      </c>
    </row>
    <row r="771" spans="1:10" x14ac:dyDescent="0.3">
      <c r="A771" s="4">
        <v>1986</v>
      </c>
      <c r="B771">
        <v>107</v>
      </c>
      <c r="C771" s="8">
        <v>31519</v>
      </c>
      <c r="D771" s="9">
        <v>0.5625</v>
      </c>
      <c r="E771" s="11"/>
      <c r="F771" s="12"/>
      <c r="G771" s="20"/>
      <c r="H771" s="11"/>
      <c r="J771" s="4"/>
    </row>
    <row r="772" spans="1:10" x14ac:dyDescent="0.3">
      <c r="A772" s="4">
        <v>1986</v>
      </c>
      <c r="B772">
        <v>108</v>
      </c>
      <c r="C772" s="8">
        <v>31520</v>
      </c>
      <c r="D772" s="9">
        <v>0.45833333333333331</v>
      </c>
      <c r="E772" s="11">
        <v>5.5</v>
      </c>
      <c r="F772" s="11">
        <v>4.7</v>
      </c>
      <c r="G772" s="4">
        <v>2</v>
      </c>
      <c r="H772" s="11"/>
      <c r="J772" s="4" t="s">
        <v>20</v>
      </c>
    </row>
    <row r="773" spans="1:10" x14ac:dyDescent="0.3">
      <c r="A773" s="4">
        <v>1986</v>
      </c>
      <c r="B773">
        <v>108</v>
      </c>
      <c r="C773" s="8">
        <v>31520</v>
      </c>
      <c r="D773" s="9">
        <v>0.47916666666666669</v>
      </c>
      <c r="E773" s="11">
        <v>5.5</v>
      </c>
      <c r="F773" s="11">
        <v>5.2</v>
      </c>
      <c r="G773" s="4">
        <v>2.5</v>
      </c>
      <c r="H773" s="11">
        <v>10.4</v>
      </c>
      <c r="J773" s="4" t="s">
        <v>20</v>
      </c>
    </row>
    <row r="774" spans="1:10" x14ac:dyDescent="0.3">
      <c r="A774" s="4">
        <v>1986</v>
      </c>
      <c r="B774">
        <v>108</v>
      </c>
      <c r="C774" s="8">
        <v>31520</v>
      </c>
      <c r="D774" s="9">
        <v>0.5</v>
      </c>
      <c r="E774" s="11">
        <v>6</v>
      </c>
      <c r="F774" s="11">
        <v>5.3</v>
      </c>
      <c r="G774" s="20">
        <v>0</v>
      </c>
      <c r="H774" s="11"/>
      <c r="J774" s="4"/>
    </row>
    <row r="775" spans="1:10" x14ac:dyDescent="0.3">
      <c r="A775" s="4">
        <v>1986</v>
      </c>
      <c r="B775">
        <v>108</v>
      </c>
      <c r="C775" s="8">
        <v>31520</v>
      </c>
      <c r="D775" s="9">
        <v>0.52083333333333304</v>
      </c>
      <c r="E775" s="11">
        <v>6</v>
      </c>
      <c r="F775" s="11">
        <v>5.7</v>
      </c>
      <c r="G775" s="4">
        <v>1</v>
      </c>
      <c r="H775" s="11"/>
      <c r="J775" s="4" t="s">
        <v>26</v>
      </c>
    </row>
    <row r="776" spans="1:10" x14ac:dyDescent="0.3">
      <c r="A776" s="4">
        <v>1986</v>
      </c>
      <c r="B776">
        <v>108</v>
      </c>
      <c r="C776" s="8">
        <v>31520</v>
      </c>
      <c r="D776" s="9">
        <v>0.54166666666666696</v>
      </c>
      <c r="E776" s="11">
        <v>6</v>
      </c>
      <c r="F776" s="11">
        <v>5.7</v>
      </c>
      <c r="G776" s="4">
        <v>3</v>
      </c>
      <c r="H776" s="11"/>
      <c r="J776" s="4" t="s">
        <v>26</v>
      </c>
    </row>
    <row r="777" spans="1:10" x14ac:dyDescent="0.3">
      <c r="A777" s="4">
        <v>1986</v>
      </c>
      <c r="B777">
        <v>108</v>
      </c>
      <c r="C777" s="8">
        <v>31520</v>
      </c>
      <c r="D777" s="9">
        <v>0.5625</v>
      </c>
      <c r="E777" s="11">
        <v>7</v>
      </c>
      <c r="F777" s="11">
        <v>6</v>
      </c>
      <c r="G777" s="20">
        <v>5</v>
      </c>
      <c r="H777" s="11"/>
      <c r="J777" s="4" t="s">
        <v>26</v>
      </c>
    </row>
    <row r="778" spans="1:10" x14ac:dyDescent="0.3">
      <c r="A778" s="4">
        <v>1986</v>
      </c>
      <c r="B778">
        <v>109</v>
      </c>
      <c r="C778" s="8">
        <v>31521</v>
      </c>
      <c r="D778" s="9">
        <v>0.45833333333333331</v>
      </c>
      <c r="E778" s="11"/>
      <c r="F778" s="11"/>
      <c r="G778" s="4"/>
      <c r="H778" s="11"/>
      <c r="J778" s="25" t="s">
        <v>33</v>
      </c>
    </row>
    <row r="779" spans="1:10" x14ac:dyDescent="0.3">
      <c r="A779" s="4">
        <v>1986</v>
      </c>
      <c r="B779">
        <v>109</v>
      </c>
      <c r="C779" s="8">
        <v>31521</v>
      </c>
      <c r="D779" s="9">
        <v>0.47916666666666669</v>
      </c>
      <c r="E779" s="11">
        <v>6.5</v>
      </c>
      <c r="F779" s="11">
        <v>6</v>
      </c>
      <c r="G779" s="4">
        <v>5</v>
      </c>
      <c r="H779" s="11">
        <v>0</v>
      </c>
      <c r="J779" s="25"/>
    </row>
    <row r="780" spans="1:10" x14ac:dyDescent="0.3">
      <c r="A780" s="4">
        <v>1986</v>
      </c>
      <c r="B780">
        <v>109</v>
      </c>
      <c r="C780" s="8">
        <v>31521</v>
      </c>
      <c r="D780" s="9">
        <v>0.5</v>
      </c>
      <c r="E780" s="11">
        <v>6</v>
      </c>
      <c r="F780" s="11">
        <v>6</v>
      </c>
      <c r="G780" s="4">
        <v>3</v>
      </c>
      <c r="H780" s="11"/>
      <c r="J780" s="25"/>
    </row>
    <row r="781" spans="1:10" x14ac:dyDescent="0.3">
      <c r="A781" s="4">
        <v>1986</v>
      </c>
      <c r="B781">
        <v>109</v>
      </c>
      <c r="C781" s="8">
        <v>31521</v>
      </c>
      <c r="D781" s="9">
        <v>0.52083333333333304</v>
      </c>
      <c r="E781" s="11">
        <v>6</v>
      </c>
      <c r="F781" s="11">
        <v>6</v>
      </c>
      <c r="G781" s="4">
        <v>10</v>
      </c>
      <c r="H781" s="11"/>
      <c r="J781" s="25"/>
    </row>
    <row r="782" spans="1:10" x14ac:dyDescent="0.3">
      <c r="A782" s="4">
        <v>1986</v>
      </c>
      <c r="B782">
        <v>109</v>
      </c>
      <c r="C782" s="8">
        <v>31521</v>
      </c>
      <c r="D782" s="9">
        <v>0.54166666666666696</v>
      </c>
      <c r="E782" s="11">
        <v>6</v>
      </c>
      <c r="F782" s="11">
        <v>6</v>
      </c>
      <c r="G782" s="4">
        <v>7</v>
      </c>
      <c r="H782" s="11"/>
      <c r="J782" s="25"/>
    </row>
    <row r="783" spans="1:10" x14ac:dyDescent="0.3">
      <c r="A783" s="4">
        <v>1986</v>
      </c>
      <c r="B783">
        <v>109</v>
      </c>
      <c r="C783" s="8">
        <v>31521</v>
      </c>
      <c r="D783" s="9">
        <v>0.5625</v>
      </c>
      <c r="E783" s="11">
        <v>5.5</v>
      </c>
      <c r="F783" s="11">
        <v>6</v>
      </c>
      <c r="G783" s="4">
        <v>10</v>
      </c>
      <c r="H783" s="11"/>
      <c r="J783" s="25"/>
    </row>
    <row r="784" spans="1:10" x14ac:dyDescent="0.3">
      <c r="A784" s="4">
        <v>1986</v>
      </c>
      <c r="B784">
        <v>109</v>
      </c>
      <c r="C784" s="8">
        <v>31521</v>
      </c>
      <c r="D784" s="9">
        <v>0.58333333333333404</v>
      </c>
      <c r="E784" s="11">
        <v>5.5</v>
      </c>
      <c r="F784" s="11">
        <v>6</v>
      </c>
      <c r="G784" s="4">
        <v>7</v>
      </c>
      <c r="H784" s="11"/>
      <c r="J784" s="25"/>
    </row>
    <row r="785" spans="1:10" x14ac:dyDescent="0.3">
      <c r="A785" s="4">
        <v>1986</v>
      </c>
      <c r="B785">
        <v>109</v>
      </c>
      <c r="C785" s="8">
        <v>31521</v>
      </c>
      <c r="D785" s="9">
        <v>0.60416666666666696</v>
      </c>
      <c r="E785" s="11">
        <v>5.5</v>
      </c>
      <c r="F785" s="11">
        <v>6</v>
      </c>
      <c r="G785" s="4">
        <v>10</v>
      </c>
      <c r="H785" s="11"/>
      <c r="J785" s="25"/>
    </row>
    <row r="786" spans="1:10" x14ac:dyDescent="0.3">
      <c r="A786" s="4">
        <v>1986</v>
      </c>
      <c r="B786">
        <v>109</v>
      </c>
      <c r="C786" s="8">
        <v>31521</v>
      </c>
      <c r="D786" s="9">
        <v>0.625</v>
      </c>
      <c r="E786" s="11">
        <v>4.5</v>
      </c>
      <c r="F786" s="11">
        <v>6</v>
      </c>
      <c r="G786" s="4">
        <v>5</v>
      </c>
      <c r="H786" s="11"/>
      <c r="J786" s="25"/>
    </row>
    <row r="787" spans="1:10" x14ac:dyDescent="0.3">
      <c r="A787" s="4">
        <v>1986</v>
      </c>
      <c r="B787">
        <v>109</v>
      </c>
      <c r="C787" s="8">
        <v>31521</v>
      </c>
      <c r="D787" s="9">
        <v>0.64583333333333304</v>
      </c>
      <c r="E787" s="11">
        <v>5.5</v>
      </c>
      <c r="F787" s="11">
        <v>6</v>
      </c>
      <c r="G787" s="4">
        <v>10</v>
      </c>
      <c r="H787" s="11"/>
      <c r="J787" s="25"/>
    </row>
    <row r="788" spans="1:10" x14ac:dyDescent="0.3">
      <c r="A788" s="4">
        <v>1986</v>
      </c>
      <c r="B788">
        <v>110</v>
      </c>
      <c r="C788" s="8">
        <v>31522</v>
      </c>
      <c r="D788" s="9">
        <v>0.45833333333333331</v>
      </c>
      <c r="E788" s="11">
        <v>6.5</v>
      </c>
      <c r="F788" s="11">
        <v>6</v>
      </c>
      <c r="G788" s="4">
        <v>15</v>
      </c>
      <c r="H788" s="11"/>
      <c r="J788" s="25"/>
    </row>
    <row r="789" spans="1:10" x14ac:dyDescent="0.3">
      <c r="A789" s="4">
        <v>1986</v>
      </c>
      <c r="B789">
        <v>110</v>
      </c>
      <c r="C789" s="8">
        <v>31522</v>
      </c>
      <c r="D789" s="9">
        <v>0.47916666666666669</v>
      </c>
      <c r="E789" s="11">
        <v>5.6</v>
      </c>
      <c r="F789" s="11">
        <v>6</v>
      </c>
      <c r="G789" s="4">
        <v>10</v>
      </c>
      <c r="H789" s="11">
        <v>79.2</v>
      </c>
      <c r="J789" s="25"/>
    </row>
    <row r="790" spans="1:10" x14ac:dyDescent="0.3">
      <c r="A790" s="4">
        <v>1986</v>
      </c>
      <c r="B790">
        <v>110</v>
      </c>
      <c r="C790" s="8">
        <v>31522</v>
      </c>
      <c r="D790" s="9">
        <v>0.5</v>
      </c>
      <c r="E790" s="11">
        <v>6.3</v>
      </c>
      <c r="F790" s="11">
        <v>6.5</v>
      </c>
      <c r="G790" s="4">
        <v>20</v>
      </c>
      <c r="H790" s="11"/>
      <c r="J790" s="25"/>
    </row>
    <row r="791" spans="1:10" x14ac:dyDescent="0.3">
      <c r="A791" s="4">
        <v>1986</v>
      </c>
      <c r="B791">
        <v>110</v>
      </c>
      <c r="C791" s="8">
        <v>31522</v>
      </c>
      <c r="D791" s="9">
        <v>0.52083333333333304</v>
      </c>
      <c r="E791" s="11">
        <v>6.5</v>
      </c>
      <c r="F791" s="11">
        <v>6</v>
      </c>
      <c r="G791" s="4">
        <v>5</v>
      </c>
      <c r="H791" s="11"/>
      <c r="J791" s="25"/>
    </row>
    <row r="792" spans="1:10" x14ac:dyDescent="0.3">
      <c r="A792" s="4">
        <v>1986</v>
      </c>
      <c r="B792">
        <v>110</v>
      </c>
      <c r="C792" s="8">
        <v>31522</v>
      </c>
      <c r="D792" s="9">
        <v>0.54166666666666696</v>
      </c>
      <c r="E792" s="11">
        <v>6.5</v>
      </c>
      <c r="F792" s="11">
        <v>6</v>
      </c>
      <c r="G792" s="4">
        <v>10</v>
      </c>
      <c r="H792" s="11"/>
      <c r="J792" s="25"/>
    </row>
    <row r="793" spans="1:10" x14ac:dyDescent="0.3">
      <c r="A793" s="4">
        <v>1986</v>
      </c>
      <c r="B793">
        <v>110</v>
      </c>
      <c r="C793" s="8">
        <v>31522</v>
      </c>
      <c r="D793" s="9">
        <v>0.5625</v>
      </c>
      <c r="E793" s="11">
        <v>7</v>
      </c>
      <c r="F793" s="11">
        <v>6</v>
      </c>
      <c r="G793" s="4">
        <v>7</v>
      </c>
      <c r="H793" s="11"/>
      <c r="J793" s="4"/>
    </row>
    <row r="794" spans="1:10" ht="18" x14ac:dyDescent="0.35">
      <c r="A794" s="3">
        <v>1987</v>
      </c>
      <c r="B794">
        <v>87</v>
      </c>
      <c r="C794" s="8">
        <v>31864</v>
      </c>
      <c r="D794" s="9">
        <v>0.47916666666666669</v>
      </c>
      <c r="E794" s="12"/>
      <c r="F794" s="4">
        <v>4.3</v>
      </c>
      <c r="G794" s="4"/>
      <c r="H794" s="11"/>
      <c r="J794" s="4"/>
    </row>
    <row r="795" spans="1:10" x14ac:dyDescent="0.3">
      <c r="A795" s="4">
        <v>1987</v>
      </c>
      <c r="B795">
        <v>87</v>
      </c>
      <c r="C795" s="8">
        <v>31864</v>
      </c>
      <c r="D795" s="9">
        <v>0.5</v>
      </c>
      <c r="E795" s="12">
        <v>5</v>
      </c>
      <c r="F795" s="11">
        <v>4.3</v>
      </c>
      <c r="G795" s="4">
        <v>5</v>
      </c>
      <c r="H795" s="11"/>
      <c r="J795" s="4" t="s">
        <v>26</v>
      </c>
    </row>
    <row r="796" spans="1:10" x14ac:dyDescent="0.3">
      <c r="A796" s="4">
        <v>1987</v>
      </c>
      <c r="B796">
        <v>87</v>
      </c>
      <c r="C796" s="8">
        <v>31864</v>
      </c>
      <c r="D796" s="9">
        <v>0.52083333333333337</v>
      </c>
      <c r="E796" s="12">
        <v>4.8</v>
      </c>
      <c r="F796" s="11">
        <v>4.4000000000000004</v>
      </c>
      <c r="G796" s="18">
        <v>10</v>
      </c>
      <c r="H796" s="11"/>
      <c r="J796" s="4" t="s">
        <v>26</v>
      </c>
    </row>
    <row r="797" spans="1:10" x14ac:dyDescent="0.3">
      <c r="A797" s="4">
        <v>1987</v>
      </c>
      <c r="B797">
        <v>87</v>
      </c>
      <c r="C797" s="8">
        <v>31864</v>
      </c>
      <c r="D797" s="9">
        <v>0.54166666666666696</v>
      </c>
      <c r="E797" s="12">
        <v>5.5</v>
      </c>
      <c r="F797" s="12">
        <v>4.7</v>
      </c>
      <c r="G797" s="18">
        <v>5</v>
      </c>
      <c r="H797" s="11"/>
      <c r="J797" s="4" t="s">
        <v>26</v>
      </c>
    </row>
    <row r="798" spans="1:10" x14ac:dyDescent="0.3">
      <c r="A798" s="4">
        <v>1987</v>
      </c>
      <c r="B798">
        <v>87</v>
      </c>
      <c r="C798" s="8">
        <v>31864</v>
      </c>
      <c r="D798" s="9">
        <v>0.5625</v>
      </c>
      <c r="E798" s="12">
        <v>5</v>
      </c>
      <c r="F798" s="12">
        <v>5</v>
      </c>
      <c r="G798" s="18">
        <v>5</v>
      </c>
      <c r="H798" s="11"/>
      <c r="J798" s="4" t="s">
        <v>26</v>
      </c>
    </row>
    <row r="799" spans="1:10" x14ac:dyDescent="0.3">
      <c r="A799" s="4">
        <v>1987</v>
      </c>
      <c r="B799">
        <v>87</v>
      </c>
      <c r="C799" s="8">
        <v>31864</v>
      </c>
      <c r="D799" s="9">
        <v>0.58333333333333304</v>
      </c>
      <c r="E799" s="12">
        <v>5.5</v>
      </c>
      <c r="F799" s="12">
        <v>4.9000000000000004</v>
      </c>
      <c r="G799" s="18">
        <v>15</v>
      </c>
      <c r="H799" s="11"/>
      <c r="J799" s="4" t="s">
        <v>26</v>
      </c>
    </row>
    <row r="800" spans="1:10" x14ac:dyDescent="0.3">
      <c r="A800" s="4">
        <v>1987</v>
      </c>
      <c r="B800">
        <v>87</v>
      </c>
      <c r="C800" s="8">
        <v>31864</v>
      </c>
      <c r="D800" s="9">
        <v>0.60416666666666696</v>
      </c>
      <c r="E800" s="12">
        <v>5</v>
      </c>
      <c r="F800" s="12">
        <v>4.9000000000000004</v>
      </c>
      <c r="G800" s="18">
        <v>7</v>
      </c>
      <c r="H800" s="11"/>
      <c r="J800" s="4" t="s">
        <v>26</v>
      </c>
    </row>
    <row r="801" spans="1:10" x14ac:dyDescent="0.3">
      <c r="A801" s="4">
        <v>1987</v>
      </c>
      <c r="B801">
        <v>87</v>
      </c>
      <c r="C801" s="8">
        <v>31864</v>
      </c>
      <c r="D801" s="9">
        <v>0.625</v>
      </c>
      <c r="E801" s="12">
        <v>5</v>
      </c>
      <c r="F801" s="12">
        <v>4.8</v>
      </c>
      <c r="G801" s="18">
        <v>8</v>
      </c>
      <c r="H801" s="11"/>
      <c r="J801" s="4" t="s">
        <v>26</v>
      </c>
    </row>
    <row r="802" spans="1:10" x14ac:dyDescent="0.3">
      <c r="A802" s="4">
        <v>1987</v>
      </c>
      <c r="B802">
        <v>87</v>
      </c>
      <c r="C802" s="8">
        <v>31864</v>
      </c>
      <c r="D802" s="9">
        <v>0.64583333333333404</v>
      </c>
      <c r="E802" s="12">
        <v>4.5</v>
      </c>
      <c r="F802" s="12">
        <v>4.9000000000000004</v>
      </c>
      <c r="G802" s="18">
        <v>5</v>
      </c>
      <c r="H802" s="11"/>
      <c r="J802" s="4" t="s">
        <v>26</v>
      </c>
    </row>
    <row r="803" spans="1:10" x14ac:dyDescent="0.3">
      <c r="A803" s="4">
        <v>1987</v>
      </c>
      <c r="B803">
        <v>88</v>
      </c>
      <c r="C803" s="8">
        <v>31865</v>
      </c>
      <c r="D803" s="9">
        <v>0.45833333333333331</v>
      </c>
      <c r="E803" s="12"/>
      <c r="F803" s="12"/>
      <c r="G803" s="18"/>
      <c r="H803" s="11"/>
      <c r="J803" s="4"/>
    </row>
    <row r="804" spans="1:10" x14ac:dyDescent="0.3">
      <c r="A804" s="4">
        <v>1987</v>
      </c>
      <c r="B804">
        <v>88</v>
      </c>
      <c r="C804" s="8">
        <v>31865</v>
      </c>
      <c r="D804" s="9">
        <v>0.47916666666666669</v>
      </c>
      <c r="E804" s="12">
        <v>2.5</v>
      </c>
      <c r="F804" s="12">
        <v>2.9</v>
      </c>
      <c r="G804" s="18">
        <v>6</v>
      </c>
      <c r="H804" s="11">
        <v>2</v>
      </c>
      <c r="J804" s="4" t="s">
        <v>28</v>
      </c>
    </row>
    <row r="805" spans="1:10" x14ac:dyDescent="0.3">
      <c r="A805" s="4">
        <v>1987</v>
      </c>
      <c r="B805">
        <v>88</v>
      </c>
      <c r="C805" s="8">
        <v>31865</v>
      </c>
      <c r="D805" s="9">
        <v>0.5</v>
      </c>
      <c r="E805" s="12">
        <v>4.5</v>
      </c>
      <c r="F805" s="12">
        <v>3.6</v>
      </c>
      <c r="G805" s="18">
        <v>1</v>
      </c>
      <c r="H805" s="11"/>
      <c r="J805" s="4" t="s">
        <v>28</v>
      </c>
    </row>
    <row r="806" spans="1:10" x14ac:dyDescent="0.3">
      <c r="A806" s="4">
        <v>1987</v>
      </c>
      <c r="B806">
        <v>88</v>
      </c>
      <c r="C806" s="8">
        <v>31865</v>
      </c>
      <c r="D806" s="9">
        <v>0.52083333333333304</v>
      </c>
      <c r="E806" s="12">
        <v>4</v>
      </c>
      <c r="F806" s="12">
        <v>4.7</v>
      </c>
      <c r="G806" s="18">
        <v>5</v>
      </c>
      <c r="H806" s="11"/>
      <c r="J806" s="4" t="s">
        <v>28</v>
      </c>
    </row>
    <row r="807" spans="1:10" x14ac:dyDescent="0.3">
      <c r="A807" s="4">
        <v>1987</v>
      </c>
      <c r="B807">
        <v>88</v>
      </c>
      <c r="C807" s="8">
        <v>31865</v>
      </c>
      <c r="D807" s="9">
        <v>0.54166666666666696</v>
      </c>
      <c r="E807" s="12">
        <v>2.5</v>
      </c>
      <c r="F807" s="12">
        <v>4.5999999999999996</v>
      </c>
      <c r="G807" s="18">
        <v>2</v>
      </c>
      <c r="H807" s="11"/>
      <c r="J807" s="4" t="s">
        <v>28</v>
      </c>
    </row>
    <row r="808" spans="1:10" x14ac:dyDescent="0.3">
      <c r="A808" s="4">
        <v>1987</v>
      </c>
      <c r="B808">
        <v>88</v>
      </c>
      <c r="C808" s="8">
        <v>31865</v>
      </c>
      <c r="D808" s="9">
        <v>0.5625</v>
      </c>
      <c r="E808" s="12">
        <v>3.5</v>
      </c>
      <c r="F808" s="12">
        <v>4.5999999999999996</v>
      </c>
      <c r="G808" s="4">
        <v>8</v>
      </c>
      <c r="H808" s="11"/>
      <c r="J808" s="4" t="s">
        <v>28</v>
      </c>
    </row>
    <row r="809" spans="1:10" x14ac:dyDescent="0.3">
      <c r="A809" s="4">
        <v>1987</v>
      </c>
      <c r="B809">
        <v>89</v>
      </c>
      <c r="C809" s="8">
        <v>31866</v>
      </c>
      <c r="D809" s="9">
        <v>0.45833333333333331</v>
      </c>
      <c r="E809" s="15"/>
      <c r="F809" s="15"/>
      <c r="G809" s="21"/>
      <c r="H809" s="11"/>
      <c r="J809" s="21"/>
    </row>
    <row r="810" spans="1:10" x14ac:dyDescent="0.3">
      <c r="A810" s="4">
        <v>1987</v>
      </c>
      <c r="B810">
        <v>89</v>
      </c>
      <c r="C810" s="8">
        <v>31866</v>
      </c>
      <c r="D810" s="9">
        <v>0.47916666666666669</v>
      </c>
      <c r="E810" s="11">
        <v>8.9</v>
      </c>
      <c r="F810" s="12">
        <v>5.4</v>
      </c>
      <c r="G810" s="4">
        <v>0</v>
      </c>
      <c r="H810" s="11">
        <v>4.4000000000000004</v>
      </c>
      <c r="J810" s="4"/>
    </row>
    <row r="811" spans="1:10" x14ac:dyDescent="0.3">
      <c r="A811" s="4">
        <v>1987</v>
      </c>
      <c r="B811">
        <v>89</v>
      </c>
      <c r="C811" s="8">
        <v>31866</v>
      </c>
      <c r="D811" s="9">
        <v>0.5</v>
      </c>
      <c r="E811" s="11">
        <v>7</v>
      </c>
      <c r="F811" s="12">
        <v>5.5</v>
      </c>
      <c r="G811" s="20">
        <v>0</v>
      </c>
      <c r="H811" s="11"/>
      <c r="J811" s="4"/>
    </row>
    <row r="812" spans="1:10" x14ac:dyDescent="0.3">
      <c r="A812" s="4">
        <v>1987</v>
      </c>
      <c r="B812">
        <v>89</v>
      </c>
      <c r="C812" s="8">
        <v>31866</v>
      </c>
      <c r="D812" s="9">
        <v>0.52083333333333304</v>
      </c>
      <c r="E812" s="11">
        <v>7</v>
      </c>
      <c r="F812" s="12">
        <v>5.4</v>
      </c>
      <c r="G812" s="20">
        <v>0</v>
      </c>
      <c r="H812" s="11"/>
      <c r="J812" s="4"/>
    </row>
    <row r="813" spans="1:10" x14ac:dyDescent="0.3">
      <c r="A813" s="4">
        <v>1987</v>
      </c>
      <c r="B813">
        <v>89</v>
      </c>
      <c r="C813" s="8">
        <v>31866</v>
      </c>
      <c r="D813" s="9">
        <v>0.54166666666666696</v>
      </c>
      <c r="E813" s="11">
        <v>7.5</v>
      </c>
      <c r="F813" s="12">
        <v>5.5</v>
      </c>
      <c r="G813" s="4">
        <v>0</v>
      </c>
      <c r="H813" s="11"/>
      <c r="J813" s="4"/>
    </row>
    <row r="814" spans="1:10" x14ac:dyDescent="0.3">
      <c r="A814" s="4">
        <v>1987</v>
      </c>
      <c r="B814">
        <v>89</v>
      </c>
      <c r="C814" s="8">
        <v>31866</v>
      </c>
      <c r="D814" s="9">
        <v>0.5625</v>
      </c>
      <c r="E814" s="11">
        <v>7.5</v>
      </c>
      <c r="F814" s="12">
        <v>5.6</v>
      </c>
      <c r="G814" s="20">
        <v>0</v>
      </c>
      <c r="H814" s="11"/>
      <c r="J814" s="4"/>
    </row>
    <row r="815" spans="1:10" x14ac:dyDescent="0.3">
      <c r="A815" s="4">
        <v>1987</v>
      </c>
      <c r="B815">
        <v>89</v>
      </c>
      <c r="C815" s="8">
        <v>31866</v>
      </c>
      <c r="D815" s="9">
        <v>0.58333333333333404</v>
      </c>
      <c r="E815" s="11">
        <v>8.5</v>
      </c>
      <c r="F815" s="12">
        <v>5.8</v>
      </c>
      <c r="G815" s="4">
        <v>1</v>
      </c>
      <c r="H815" s="11"/>
      <c r="J815" s="4" t="s">
        <v>25</v>
      </c>
    </row>
    <row r="816" spans="1:10" x14ac:dyDescent="0.3">
      <c r="A816" s="4">
        <v>1987</v>
      </c>
      <c r="B816">
        <v>89</v>
      </c>
      <c r="C816" s="8">
        <v>31866</v>
      </c>
      <c r="D816" s="9">
        <v>0.60416666666666696</v>
      </c>
      <c r="E816" s="11">
        <v>8.5</v>
      </c>
      <c r="F816" s="11">
        <v>5.9</v>
      </c>
      <c r="G816" s="20">
        <v>7</v>
      </c>
      <c r="H816" s="11"/>
      <c r="J816" s="4" t="s">
        <v>19</v>
      </c>
    </row>
    <row r="817" spans="1:10" x14ac:dyDescent="0.3">
      <c r="A817" s="4">
        <v>1987</v>
      </c>
      <c r="B817">
        <v>89</v>
      </c>
      <c r="C817" s="8">
        <v>31866</v>
      </c>
      <c r="D817" s="9">
        <v>0.625</v>
      </c>
      <c r="E817" s="11">
        <v>8.5</v>
      </c>
      <c r="F817" s="11">
        <v>6</v>
      </c>
      <c r="G817" s="20">
        <v>4</v>
      </c>
      <c r="H817" s="11"/>
      <c r="J817" s="4" t="s">
        <v>19</v>
      </c>
    </row>
    <row r="818" spans="1:10" x14ac:dyDescent="0.3">
      <c r="A818" s="4">
        <v>1987</v>
      </c>
      <c r="B818">
        <v>89</v>
      </c>
      <c r="C818" s="8">
        <v>31866</v>
      </c>
      <c r="D818" s="9">
        <v>0.64583333333333404</v>
      </c>
      <c r="E818" s="11">
        <v>10</v>
      </c>
      <c r="F818" s="11">
        <v>6.5</v>
      </c>
      <c r="G818" s="4">
        <v>3</v>
      </c>
      <c r="H818" s="11"/>
      <c r="J818" s="4" t="s">
        <v>25</v>
      </c>
    </row>
    <row r="819" spans="1:10" x14ac:dyDescent="0.3">
      <c r="A819" s="4">
        <v>1987</v>
      </c>
      <c r="B819">
        <v>90</v>
      </c>
      <c r="C819" s="8">
        <v>31867</v>
      </c>
      <c r="D819" s="9">
        <v>0.45833333333333331</v>
      </c>
      <c r="E819" s="11">
        <v>7.5</v>
      </c>
      <c r="F819" s="11">
        <v>5.7</v>
      </c>
      <c r="G819" s="4">
        <v>1</v>
      </c>
      <c r="H819" s="11"/>
      <c r="J819" s="4" t="s">
        <v>25</v>
      </c>
    </row>
    <row r="820" spans="1:10" x14ac:dyDescent="0.3">
      <c r="A820" s="4">
        <v>1987</v>
      </c>
      <c r="B820">
        <v>90</v>
      </c>
      <c r="C820" s="8">
        <v>31867</v>
      </c>
      <c r="D820" s="9">
        <v>0.47916666666666669</v>
      </c>
      <c r="E820" s="11">
        <v>7.5</v>
      </c>
      <c r="F820" s="11">
        <v>5.6</v>
      </c>
      <c r="G820" s="4">
        <v>5</v>
      </c>
      <c r="H820" s="11">
        <v>6.1</v>
      </c>
      <c r="J820" s="4" t="s">
        <v>20</v>
      </c>
    </row>
    <row r="821" spans="1:10" x14ac:dyDescent="0.3">
      <c r="A821" s="4">
        <v>1987</v>
      </c>
      <c r="B821">
        <v>90</v>
      </c>
      <c r="C821" s="8">
        <v>31867</v>
      </c>
      <c r="D821" s="9">
        <v>0.5</v>
      </c>
      <c r="E821" s="11">
        <v>7.5</v>
      </c>
      <c r="F821" s="11">
        <v>5.8</v>
      </c>
      <c r="G821" s="20">
        <v>5</v>
      </c>
      <c r="H821" s="11"/>
      <c r="J821" s="4" t="s">
        <v>20</v>
      </c>
    </row>
    <row r="822" spans="1:10" x14ac:dyDescent="0.3">
      <c r="A822" s="4">
        <v>1987</v>
      </c>
      <c r="B822">
        <v>90</v>
      </c>
      <c r="C822" s="8">
        <v>31867</v>
      </c>
      <c r="D822" s="9">
        <v>0.52083333333333304</v>
      </c>
      <c r="E822" s="11">
        <v>7.5</v>
      </c>
      <c r="F822" s="11">
        <v>6</v>
      </c>
      <c r="G822" s="4">
        <v>5</v>
      </c>
      <c r="H822" s="11"/>
      <c r="J822" s="4" t="s">
        <v>23</v>
      </c>
    </row>
    <row r="823" spans="1:10" x14ac:dyDescent="0.3">
      <c r="A823" s="4">
        <v>1987</v>
      </c>
      <c r="B823">
        <v>90</v>
      </c>
      <c r="C823" s="8">
        <v>31867</v>
      </c>
      <c r="D823" s="9">
        <v>0.54166666666666696</v>
      </c>
      <c r="E823" s="11">
        <v>7.5</v>
      </c>
      <c r="F823" s="11">
        <v>6.1</v>
      </c>
      <c r="G823" s="4">
        <v>3</v>
      </c>
      <c r="H823" s="11"/>
      <c r="J823" s="4" t="s">
        <v>19</v>
      </c>
    </row>
    <row r="824" spans="1:10" x14ac:dyDescent="0.3">
      <c r="A824" s="4">
        <v>1987</v>
      </c>
      <c r="B824">
        <v>90</v>
      </c>
      <c r="C824" s="8">
        <v>31867</v>
      </c>
      <c r="D824" s="9">
        <v>0.5625</v>
      </c>
      <c r="E824" s="11">
        <v>7.5</v>
      </c>
      <c r="F824" s="11">
        <v>6.1</v>
      </c>
      <c r="G824" s="20">
        <v>3</v>
      </c>
      <c r="H824" s="11"/>
      <c r="J824" s="4" t="s">
        <v>19</v>
      </c>
    </row>
    <row r="825" spans="1:10" x14ac:dyDescent="0.3">
      <c r="A825" s="4">
        <v>1987</v>
      </c>
      <c r="B825">
        <v>91</v>
      </c>
      <c r="C825" s="8">
        <v>31868</v>
      </c>
      <c r="D825" s="9">
        <v>0.47916666666666669</v>
      </c>
      <c r="E825" s="11">
        <v>4.5</v>
      </c>
      <c r="F825" s="11">
        <v>5</v>
      </c>
      <c r="G825" s="4">
        <v>15</v>
      </c>
      <c r="H825" s="11"/>
      <c r="J825" s="4" t="s">
        <v>27</v>
      </c>
    </row>
    <row r="826" spans="1:10" x14ac:dyDescent="0.3">
      <c r="A826" s="4">
        <v>1987</v>
      </c>
      <c r="B826">
        <v>91</v>
      </c>
      <c r="C826" s="8">
        <v>31868</v>
      </c>
      <c r="D826" s="9">
        <v>0.5</v>
      </c>
      <c r="E826" s="11">
        <v>4</v>
      </c>
      <c r="F826" s="11">
        <v>5</v>
      </c>
      <c r="G826" s="4">
        <v>15</v>
      </c>
      <c r="H826" s="11">
        <v>47.4</v>
      </c>
      <c r="J826" s="4" t="s">
        <v>25</v>
      </c>
    </row>
    <row r="827" spans="1:10" x14ac:dyDescent="0.3">
      <c r="A827" s="4">
        <v>1987</v>
      </c>
      <c r="B827">
        <v>91</v>
      </c>
      <c r="C827" s="8">
        <v>31868</v>
      </c>
      <c r="D827" s="9">
        <v>0.52083333333333304</v>
      </c>
      <c r="E827" s="11">
        <v>4.5</v>
      </c>
      <c r="F827" s="11">
        <v>5</v>
      </c>
      <c r="G827" s="4">
        <v>15</v>
      </c>
      <c r="H827" s="11"/>
      <c r="J827" s="4" t="s">
        <v>25</v>
      </c>
    </row>
    <row r="828" spans="1:10" x14ac:dyDescent="0.3">
      <c r="A828" s="4">
        <v>1987</v>
      </c>
      <c r="B828">
        <v>91</v>
      </c>
      <c r="C828" s="8">
        <v>31868</v>
      </c>
      <c r="D828" s="9">
        <v>0.54166666666666696</v>
      </c>
      <c r="E828" s="11">
        <v>5</v>
      </c>
      <c r="F828" s="11">
        <v>5.75</v>
      </c>
      <c r="G828" s="4">
        <v>18</v>
      </c>
      <c r="H828" s="11"/>
      <c r="J828" s="4" t="s">
        <v>26</v>
      </c>
    </row>
    <row r="829" spans="1:10" x14ac:dyDescent="0.3">
      <c r="A829" s="4">
        <v>1987</v>
      </c>
      <c r="B829">
        <v>91</v>
      </c>
      <c r="C829" s="8">
        <v>31868</v>
      </c>
      <c r="D829" s="9">
        <v>0.5625</v>
      </c>
      <c r="E829" s="11">
        <v>4.5</v>
      </c>
      <c r="F829" s="11">
        <v>5.7</v>
      </c>
      <c r="G829" s="4">
        <v>30</v>
      </c>
      <c r="H829" s="11"/>
      <c r="J829" s="4" t="s">
        <v>25</v>
      </c>
    </row>
    <row r="830" spans="1:10" x14ac:dyDescent="0.3">
      <c r="A830" s="4">
        <v>1987</v>
      </c>
      <c r="B830">
        <v>92</v>
      </c>
      <c r="C830" s="8">
        <v>31869</v>
      </c>
      <c r="D830" s="9">
        <v>0.45833333333333331</v>
      </c>
      <c r="E830" s="11">
        <v>6.5</v>
      </c>
      <c r="F830" s="11">
        <v>5.5</v>
      </c>
      <c r="G830" s="4">
        <v>10</v>
      </c>
      <c r="H830" s="11"/>
      <c r="J830" s="4" t="s">
        <v>23</v>
      </c>
    </row>
    <row r="831" spans="1:10" x14ac:dyDescent="0.3">
      <c r="A831" s="4">
        <v>1987</v>
      </c>
      <c r="B831">
        <v>92</v>
      </c>
      <c r="C831" s="8">
        <v>31869</v>
      </c>
      <c r="D831" s="9">
        <v>0.47916666666666669</v>
      </c>
      <c r="E831" s="11">
        <v>4.5</v>
      </c>
      <c r="F831" s="11">
        <v>5.2</v>
      </c>
      <c r="G831" s="4">
        <v>12</v>
      </c>
      <c r="H831" s="11">
        <v>7.3</v>
      </c>
      <c r="J831" s="4" t="s">
        <v>20</v>
      </c>
    </row>
    <row r="832" spans="1:10" x14ac:dyDescent="0.3">
      <c r="A832" s="4">
        <v>1987</v>
      </c>
      <c r="B832">
        <v>92</v>
      </c>
      <c r="C832" s="8">
        <v>31869</v>
      </c>
      <c r="D832" s="9">
        <v>0.5</v>
      </c>
      <c r="E832" s="11">
        <v>5</v>
      </c>
      <c r="F832" s="11">
        <v>5.4</v>
      </c>
      <c r="G832" s="4">
        <v>5</v>
      </c>
      <c r="H832" s="11"/>
      <c r="J832" s="4" t="s">
        <v>20</v>
      </c>
    </row>
    <row r="833" spans="1:10" x14ac:dyDescent="0.3">
      <c r="A833" s="4">
        <v>1987</v>
      </c>
      <c r="B833">
        <v>92</v>
      </c>
      <c r="C833" s="8">
        <v>31869</v>
      </c>
      <c r="D833" s="9">
        <v>0.52083333333333304</v>
      </c>
      <c r="E833" s="11">
        <v>5.5</v>
      </c>
      <c r="F833" s="11">
        <v>5.5</v>
      </c>
      <c r="G833" s="4">
        <v>14</v>
      </c>
      <c r="H833" s="11"/>
      <c r="J833" s="4" t="s">
        <v>20</v>
      </c>
    </row>
    <row r="834" spans="1:10" x14ac:dyDescent="0.3">
      <c r="A834" s="4">
        <v>1987</v>
      </c>
      <c r="B834">
        <v>92</v>
      </c>
      <c r="C834" s="8">
        <v>31869</v>
      </c>
      <c r="D834" s="9">
        <v>0.54166666666666696</v>
      </c>
      <c r="E834" s="11">
        <v>6</v>
      </c>
      <c r="F834" s="11">
        <v>5.75</v>
      </c>
      <c r="G834" s="4">
        <v>10</v>
      </c>
      <c r="H834" s="11"/>
      <c r="J834" s="4" t="s">
        <v>20</v>
      </c>
    </row>
    <row r="835" spans="1:10" x14ac:dyDescent="0.3">
      <c r="A835" s="4">
        <v>1987</v>
      </c>
      <c r="B835">
        <v>92</v>
      </c>
      <c r="C835" s="8">
        <v>31869</v>
      </c>
      <c r="D835" s="9">
        <v>0.5625</v>
      </c>
      <c r="E835" s="11">
        <v>6</v>
      </c>
      <c r="F835" s="11">
        <v>6</v>
      </c>
      <c r="G835" s="4">
        <v>5</v>
      </c>
      <c r="H835" s="11"/>
      <c r="J835" s="4" t="s">
        <v>20</v>
      </c>
    </row>
    <row r="836" spans="1:10" x14ac:dyDescent="0.3">
      <c r="A836" s="4">
        <v>1987</v>
      </c>
      <c r="B836">
        <v>93</v>
      </c>
      <c r="C836" s="8">
        <v>31870</v>
      </c>
      <c r="D836" s="9">
        <v>0.47916666666666669</v>
      </c>
      <c r="E836" s="11">
        <v>6</v>
      </c>
      <c r="F836" s="11">
        <v>4.5</v>
      </c>
      <c r="G836" s="4">
        <v>35</v>
      </c>
      <c r="H836" s="11"/>
      <c r="J836" s="4" t="s">
        <v>20</v>
      </c>
    </row>
    <row r="837" spans="1:10" x14ac:dyDescent="0.3">
      <c r="A837" s="4">
        <v>1987</v>
      </c>
      <c r="B837">
        <v>93</v>
      </c>
      <c r="C837" s="8">
        <v>31870</v>
      </c>
      <c r="D837" s="9">
        <v>0.5</v>
      </c>
      <c r="E837" s="11">
        <v>6.5</v>
      </c>
      <c r="F837" s="11">
        <v>4.5</v>
      </c>
      <c r="G837" s="4">
        <v>40</v>
      </c>
      <c r="H837" s="11">
        <v>0</v>
      </c>
      <c r="J837" s="4" t="s">
        <v>20</v>
      </c>
    </row>
    <row r="838" spans="1:10" x14ac:dyDescent="0.3">
      <c r="A838" s="4">
        <v>1987</v>
      </c>
      <c r="B838">
        <v>93</v>
      </c>
      <c r="C838" s="8">
        <v>31870</v>
      </c>
      <c r="D838" s="9">
        <v>0.52083333333333304</v>
      </c>
      <c r="E838" s="11">
        <v>7</v>
      </c>
      <c r="F838" s="11">
        <v>4.5</v>
      </c>
      <c r="G838" s="20">
        <v>30</v>
      </c>
      <c r="H838" s="11"/>
      <c r="J838" s="4" t="s">
        <v>20</v>
      </c>
    </row>
    <row r="839" spans="1:10" x14ac:dyDescent="0.3">
      <c r="A839" s="4">
        <v>1987</v>
      </c>
      <c r="B839">
        <v>93</v>
      </c>
      <c r="C839" s="8">
        <v>31870</v>
      </c>
      <c r="D839" s="9">
        <v>0.54166666666666696</v>
      </c>
      <c r="E839" s="11">
        <v>7</v>
      </c>
      <c r="F839" s="11">
        <v>4.5</v>
      </c>
      <c r="G839" s="20">
        <v>40</v>
      </c>
      <c r="H839" s="11"/>
      <c r="J839" s="4" t="s">
        <v>20</v>
      </c>
    </row>
    <row r="840" spans="1:10" x14ac:dyDescent="0.3">
      <c r="A840" s="4">
        <v>1987</v>
      </c>
      <c r="B840">
        <v>93</v>
      </c>
      <c r="C840" s="8">
        <v>31870</v>
      </c>
      <c r="D840" s="9">
        <v>0.5625</v>
      </c>
      <c r="E840" s="11">
        <v>7</v>
      </c>
      <c r="F840" s="11">
        <v>4.5</v>
      </c>
      <c r="G840" s="4">
        <v>40</v>
      </c>
      <c r="H840" s="11"/>
      <c r="J840" s="4" t="s">
        <v>20</v>
      </c>
    </row>
    <row r="841" spans="1:10" x14ac:dyDescent="0.3">
      <c r="A841" s="4">
        <v>1987</v>
      </c>
      <c r="B841">
        <v>94</v>
      </c>
      <c r="C841" s="8">
        <v>31871</v>
      </c>
      <c r="D841" s="9">
        <v>0.45833333333333331</v>
      </c>
      <c r="E841" s="11"/>
      <c r="F841" s="11"/>
      <c r="G841" s="4"/>
      <c r="H841" s="11"/>
      <c r="J841" s="4"/>
    </row>
    <row r="842" spans="1:10" x14ac:dyDescent="0.3">
      <c r="A842" s="4">
        <v>1987</v>
      </c>
      <c r="B842">
        <v>94</v>
      </c>
      <c r="C842" s="8">
        <v>31871</v>
      </c>
      <c r="D842" s="9">
        <v>0.47916666666666669</v>
      </c>
      <c r="E842" s="11">
        <v>6.75</v>
      </c>
      <c r="F842" s="11">
        <v>5.5</v>
      </c>
      <c r="G842" s="4">
        <v>25</v>
      </c>
      <c r="H842" s="11">
        <v>4.5</v>
      </c>
      <c r="J842" s="4" t="s">
        <v>18</v>
      </c>
    </row>
    <row r="843" spans="1:10" x14ac:dyDescent="0.3">
      <c r="A843" s="4">
        <v>1987</v>
      </c>
      <c r="B843">
        <v>94</v>
      </c>
      <c r="C843" s="8">
        <v>31871</v>
      </c>
      <c r="D843" s="9">
        <v>0.5</v>
      </c>
      <c r="E843" s="11">
        <v>7</v>
      </c>
      <c r="F843" s="11">
        <v>5.5</v>
      </c>
      <c r="G843" s="4">
        <v>30</v>
      </c>
      <c r="H843" s="11"/>
      <c r="J843" s="4" t="s">
        <v>18</v>
      </c>
    </row>
    <row r="844" spans="1:10" x14ac:dyDescent="0.3">
      <c r="A844" s="4">
        <v>1987</v>
      </c>
      <c r="B844">
        <v>94</v>
      </c>
      <c r="C844" s="8">
        <v>31871</v>
      </c>
      <c r="D844" s="9">
        <v>0.52083333333333304</v>
      </c>
      <c r="E844" s="11">
        <v>7</v>
      </c>
      <c r="F844" s="11">
        <v>5.5</v>
      </c>
      <c r="G844" s="4">
        <v>30</v>
      </c>
      <c r="H844" s="11"/>
      <c r="J844" s="4" t="s">
        <v>18</v>
      </c>
    </row>
    <row r="845" spans="1:10" x14ac:dyDescent="0.3">
      <c r="A845" s="4">
        <v>1987</v>
      </c>
      <c r="B845">
        <v>94</v>
      </c>
      <c r="C845" s="8">
        <v>31871</v>
      </c>
      <c r="D845" s="9">
        <v>0.54166666666666696</v>
      </c>
      <c r="E845" s="11">
        <v>8</v>
      </c>
      <c r="F845" s="11">
        <v>5.5</v>
      </c>
      <c r="G845" s="4">
        <v>35</v>
      </c>
      <c r="H845" s="11"/>
      <c r="J845" s="4" t="s">
        <v>18</v>
      </c>
    </row>
    <row r="846" spans="1:10" ht="18" x14ac:dyDescent="0.35">
      <c r="A846" s="3">
        <v>1988</v>
      </c>
      <c r="B846">
        <v>108</v>
      </c>
      <c r="C846" s="8">
        <v>32250</v>
      </c>
      <c r="D846" s="9">
        <v>0.47916666666666669</v>
      </c>
      <c r="E846" s="12">
        <v>9</v>
      </c>
      <c r="F846" s="4">
        <v>7</v>
      </c>
      <c r="G846" s="4">
        <v>25</v>
      </c>
      <c r="H846" s="11" t="s">
        <v>15</v>
      </c>
      <c r="J846" s="4" t="s">
        <v>25</v>
      </c>
    </row>
    <row r="847" spans="1:10" x14ac:dyDescent="0.3">
      <c r="A847" s="4">
        <v>1988</v>
      </c>
      <c r="B847">
        <v>108</v>
      </c>
      <c r="C847" s="8">
        <v>32250</v>
      </c>
      <c r="D847" s="9">
        <v>0.5</v>
      </c>
      <c r="E847" s="12">
        <v>10.7</v>
      </c>
      <c r="F847" s="11">
        <v>7.2</v>
      </c>
      <c r="G847" s="18">
        <v>20</v>
      </c>
      <c r="H847" s="11">
        <v>65</v>
      </c>
      <c r="J847" s="4" t="s">
        <v>25</v>
      </c>
    </row>
    <row r="848" spans="1:10" x14ac:dyDescent="0.3">
      <c r="A848" s="4">
        <v>1988</v>
      </c>
      <c r="B848">
        <v>108</v>
      </c>
      <c r="C848" s="8">
        <v>32250</v>
      </c>
      <c r="D848" s="9">
        <v>0.52083333333333337</v>
      </c>
      <c r="E848" s="12">
        <v>11.5</v>
      </c>
      <c r="F848" s="12">
        <v>7.5</v>
      </c>
      <c r="G848" s="18">
        <v>5</v>
      </c>
      <c r="H848" s="11"/>
      <c r="J848" s="4" t="s">
        <v>25</v>
      </c>
    </row>
    <row r="849" spans="1:10" x14ac:dyDescent="0.3">
      <c r="A849" s="4">
        <v>1988</v>
      </c>
      <c r="B849">
        <v>108</v>
      </c>
      <c r="C849" s="8">
        <v>32250</v>
      </c>
      <c r="D849" s="9">
        <v>0.54166666666666696</v>
      </c>
      <c r="E849" s="12">
        <v>11</v>
      </c>
      <c r="F849" s="12">
        <v>7.5</v>
      </c>
      <c r="G849" s="18">
        <v>5</v>
      </c>
      <c r="H849" s="11"/>
      <c r="J849" s="4" t="s">
        <v>25</v>
      </c>
    </row>
    <row r="850" spans="1:10" x14ac:dyDescent="0.3">
      <c r="A850" s="4">
        <v>1988</v>
      </c>
      <c r="B850">
        <v>108</v>
      </c>
      <c r="C850" s="8">
        <v>32250</v>
      </c>
      <c r="D850" s="9">
        <v>0.5625</v>
      </c>
      <c r="E850" s="12">
        <v>11.2</v>
      </c>
      <c r="F850" s="12">
        <v>7.5</v>
      </c>
      <c r="G850" s="18">
        <v>7</v>
      </c>
      <c r="H850" s="11"/>
      <c r="J850" s="4" t="s">
        <v>25</v>
      </c>
    </row>
    <row r="851" spans="1:10" x14ac:dyDescent="0.3">
      <c r="A851" s="4">
        <v>1988</v>
      </c>
      <c r="B851">
        <v>108</v>
      </c>
      <c r="C851" s="8">
        <v>32250</v>
      </c>
      <c r="D851" s="9">
        <v>0.58333333333333304</v>
      </c>
      <c r="E851" s="12">
        <v>11.5</v>
      </c>
      <c r="F851" s="12">
        <v>7.5</v>
      </c>
      <c r="G851" s="18">
        <v>1</v>
      </c>
      <c r="H851" s="11"/>
      <c r="J851" s="4" t="s">
        <v>25</v>
      </c>
    </row>
    <row r="852" spans="1:10" x14ac:dyDescent="0.3">
      <c r="A852" s="4">
        <v>1988</v>
      </c>
      <c r="B852">
        <v>108</v>
      </c>
      <c r="C852" s="8">
        <v>32250</v>
      </c>
      <c r="D852" s="9">
        <v>0.60416666666666696</v>
      </c>
      <c r="E852" s="12">
        <v>12</v>
      </c>
      <c r="F852" s="12">
        <v>7.5</v>
      </c>
      <c r="G852" s="18">
        <v>0</v>
      </c>
      <c r="H852" s="11"/>
      <c r="J852" s="4"/>
    </row>
    <row r="853" spans="1:10" x14ac:dyDescent="0.3">
      <c r="A853" s="4">
        <v>1988</v>
      </c>
      <c r="B853">
        <v>108</v>
      </c>
      <c r="C853" s="8">
        <v>32250</v>
      </c>
      <c r="D853" s="9">
        <v>0.625</v>
      </c>
      <c r="E853" s="12">
        <v>11.75</v>
      </c>
      <c r="F853" s="12">
        <v>7.5</v>
      </c>
      <c r="G853" s="18">
        <v>0</v>
      </c>
      <c r="H853" s="11"/>
      <c r="J853" s="4"/>
    </row>
    <row r="854" spans="1:10" x14ac:dyDescent="0.3">
      <c r="A854" s="4">
        <v>1988</v>
      </c>
      <c r="B854">
        <v>108</v>
      </c>
      <c r="C854" s="8">
        <v>32250</v>
      </c>
      <c r="D854" s="9">
        <v>0.64583333333333404</v>
      </c>
      <c r="E854" s="12">
        <v>12.5</v>
      </c>
      <c r="F854" s="12">
        <v>7.5</v>
      </c>
      <c r="G854" s="18">
        <v>7</v>
      </c>
      <c r="H854" s="11"/>
      <c r="J854" s="4" t="s">
        <v>25</v>
      </c>
    </row>
    <row r="855" spans="1:10" x14ac:dyDescent="0.3">
      <c r="A855" s="4">
        <v>1988</v>
      </c>
      <c r="B855">
        <v>109</v>
      </c>
      <c r="C855" s="8">
        <v>32251</v>
      </c>
      <c r="D855" s="9">
        <v>0.45833333333333331</v>
      </c>
      <c r="E855" s="12">
        <v>13</v>
      </c>
      <c r="F855" s="12">
        <v>7.5</v>
      </c>
      <c r="G855" s="18">
        <v>0</v>
      </c>
      <c r="H855" s="11"/>
      <c r="J855" s="4"/>
    </row>
    <row r="856" spans="1:10" x14ac:dyDescent="0.3">
      <c r="A856" s="4">
        <v>1988</v>
      </c>
      <c r="B856">
        <v>109</v>
      </c>
      <c r="C856" s="8">
        <v>32251</v>
      </c>
      <c r="D856" s="9">
        <v>0.47916666666666669</v>
      </c>
      <c r="E856" s="12">
        <v>14</v>
      </c>
      <c r="F856" s="12">
        <v>7.5</v>
      </c>
      <c r="G856" s="18">
        <v>12</v>
      </c>
      <c r="H856" s="11">
        <v>6.1</v>
      </c>
      <c r="J856" s="4" t="s">
        <v>20</v>
      </c>
    </row>
    <row r="857" spans="1:10" x14ac:dyDescent="0.3">
      <c r="A857" s="4">
        <v>1988</v>
      </c>
      <c r="B857">
        <v>109</v>
      </c>
      <c r="C857" s="8">
        <v>32251</v>
      </c>
      <c r="D857" s="9">
        <v>0.5</v>
      </c>
      <c r="E857" s="12">
        <v>14</v>
      </c>
      <c r="F857" s="12">
        <v>7.5</v>
      </c>
      <c r="G857" s="18">
        <v>22</v>
      </c>
      <c r="H857" s="11"/>
      <c r="J857" s="4" t="s">
        <v>20</v>
      </c>
    </row>
    <row r="858" spans="1:10" x14ac:dyDescent="0.3">
      <c r="A858" s="4">
        <v>1988</v>
      </c>
      <c r="B858">
        <v>109</v>
      </c>
      <c r="C858" s="8">
        <v>32251</v>
      </c>
      <c r="D858" s="9">
        <v>0.52083333333333304</v>
      </c>
      <c r="E858" s="12">
        <v>14.5</v>
      </c>
      <c r="F858" s="12">
        <v>7.5</v>
      </c>
      <c r="G858" s="18">
        <v>5</v>
      </c>
      <c r="H858" s="11"/>
      <c r="J858" s="4" t="s">
        <v>20</v>
      </c>
    </row>
    <row r="859" spans="1:10" x14ac:dyDescent="0.3">
      <c r="A859" s="4">
        <v>1988</v>
      </c>
      <c r="B859">
        <v>109</v>
      </c>
      <c r="C859" s="8">
        <v>32251</v>
      </c>
      <c r="D859" s="9">
        <v>0.54166666666666696</v>
      </c>
      <c r="E859" s="12">
        <v>14.5</v>
      </c>
      <c r="F859" s="12">
        <v>7.5</v>
      </c>
      <c r="G859" s="18">
        <v>2</v>
      </c>
      <c r="H859" s="11"/>
      <c r="J859" s="4" t="s">
        <v>20</v>
      </c>
    </row>
    <row r="860" spans="1:10" x14ac:dyDescent="0.3">
      <c r="A860" s="4">
        <v>1988</v>
      </c>
      <c r="B860">
        <v>109</v>
      </c>
      <c r="C860" s="8">
        <v>32251</v>
      </c>
      <c r="D860" s="9">
        <v>0.5625</v>
      </c>
      <c r="E860" s="12">
        <v>14.5</v>
      </c>
      <c r="F860" s="12">
        <v>7.5</v>
      </c>
      <c r="G860" s="4">
        <v>2</v>
      </c>
      <c r="H860" s="11"/>
      <c r="J860" s="4" t="s">
        <v>20</v>
      </c>
    </row>
    <row r="861" spans="1:10" x14ac:dyDescent="0.3">
      <c r="A861" s="4">
        <v>1988</v>
      </c>
      <c r="B861">
        <v>110</v>
      </c>
      <c r="C861" s="8">
        <v>32252</v>
      </c>
      <c r="D861" s="9">
        <v>0.47916666666666669</v>
      </c>
      <c r="E861" s="11">
        <v>13</v>
      </c>
      <c r="F861" s="12">
        <v>7.8</v>
      </c>
      <c r="G861" s="4">
        <v>5</v>
      </c>
      <c r="H861" s="11"/>
      <c r="J861" s="4" t="s">
        <v>28</v>
      </c>
    </row>
    <row r="862" spans="1:10" x14ac:dyDescent="0.3">
      <c r="A862" s="4">
        <v>1988</v>
      </c>
      <c r="B862">
        <v>110</v>
      </c>
      <c r="C862" s="8">
        <v>32252</v>
      </c>
      <c r="D862" s="9">
        <v>0.5</v>
      </c>
      <c r="E862" s="11">
        <v>13</v>
      </c>
      <c r="F862" s="12">
        <v>7.6</v>
      </c>
      <c r="G862" s="20">
        <v>3</v>
      </c>
      <c r="H862" s="11">
        <v>19</v>
      </c>
      <c r="J862" s="4" t="s">
        <v>25</v>
      </c>
    </row>
    <row r="863" spans="1:10" x14ac:dyDescent="0.3">
      <c r="A863" s="4">
        <v>1988</v>
      </c>
      <c r="B863">
        <v>110</v>
      </c>
      <c r="C863" s="8">
        <v>32252</v>
      </c>
      <c r="D863" s="9">
        <v>0.52083333333333304</v>
      </c>
      <c r="E863" s="11">
        <v>14.5</v>
      </c>
      <c r="F863" s="12">
        <v>8</v>
      </c>
      <c r="G863" s="20">
        <v>3</v>
      </c>
      <c r="H863" s="11"/>
      <c r="J863" s="4" t="s">
        <v>25</v>
      </c>
    </row>
    <row r="864" spans="1:10" x14ac:dyDescent="0.3">
      <c r="A864" s="4">
        <v>1988</v>
      </c>
      <c r="B864">
        <v>110</v>
      </c>
      <c r="C864" s="8">
        <v>32252</v>
      </c>
      <c r="D864" s="9">
        <v>0.54166666666666696</v>
      </c>
      <c r="E864" s="11">
        <v>12</v>
      </c>
      <c r="F864" s="12">
        <v>8</v>
      </c>
      <c r="G864" s="4">
        <v>3</v>
      </c>
      <c r="H864" s="11"/>
      <c r="J864" s="4" t="s">
        <v>34</v>
      </c>
    </row>
    <row r="865" spans="1:10" x14ac:dyDescent="0.3">
      <c r="A865" s="4">
        <v>1988</v>
      </c>
      <c r="B865">
        <v>110</v>
      </c>
      <c r="C865" s="8">
        <v>32252</v>
      </c>
      <c r="D865" s="9">
        <v>0.5625</v>
      </c>
      <c r="E865" s="11">
        <v>13</v>
      </c>
      <c r="F865" s="12">
        <v>8</v>
      </c>
      <c r="G865" s="20">
        <v>5</v>
      </c>
      <c r="H865" s="11"/>
      <c r="J865" s="4" t="s">
        <v>28</v>
      </c>
    </row>
    <row r="866" spans="1:10" x14ac:dyDescent="0.3">
      <c r="A866" s="4">
        <v>1988</v>
      </c>
      <c r="B866">
        <v>110</v>
      </c>
      <c r="C866" s="8">
        <v>32252</v>
      </c>
      <c r="D866" s="9">
        <v>0.58333333333333304</v>
      </c>
      <c r="E866" s="11">
        <v>12</v>
      </c>
      <c r="F866" s="11">
        <v>8</v>
      </c>
      <c r="G866" s="4">
        <v>4</v>
      </c>
      <c r="H866" s="11"/>
      <c r="J866" s="4" t="s">
        <v>34</v>
      </c>
    </row>
    <row r="867" spans="1:10" x14ac:dyDescent="0.3">
      <c r="A867" s="4">
        <v>1988</v>
      </c>
      <c r="B867">
        <v>110</v>
      </c>
      <c r="C867" s="8">
        <v>32252</v>
      </c>
      <c r="D867" s="9">
        <v>0.60416666666666596</v>
      </c>
      <c r="E867" s="11">
        <v>14</v>
      </c>
      <c r="F867" s="11">
        <v>8</v>
      </c>
      <c r="G867" s="4">
        <v>5</v>
      </c>
      <c r="H867" s="11"/>
      <c r="J867" s="4" t="s">
        <v>17</v>
      </c>
    </row>
    <row r="868" spans="1:10" x14ac:dyDescent="0.3">
      <c r="A868" s="4">
        <v>1988</v>
      </c>
      <c r="B868">
        <v>110</v>
      </c>
      <c r="C868" s="8">
        <v>32252</v>
      </c>
      <c r="D868" s="9">
        <v>0.624999999999999</v>
      </c>
      <c r="E868" s="11">
        <v>13</v>
      </c>
      <c r="F868" s="11">
        <v>8</v>
      </c>
      <c r="G868" s="20">
        <v>3</v>
      </c>
      <c r="H868" s="11"/>
      <c r="J868" s="4" t="s">
        <v>21</v>
      </c>
    </row>
    <row r="869" spans="1:10" x14ac:dyDescent="0.3">
      <c r="A869" s="4">
        <v>1988</v>
      </c>
      <c r="B869">
        <v>110</v>
      </c>
      <c r="C869" s="8">
        <v>32252</v>
      </c>
      <c r="D869" s="9">
        <v>0.64583333333333204</v>
      </c>
      <c r="E869" s="11">
        <v>13</v>
      </c>
      <c r="F869" s="11">
        <v>8.5</v>
      </c>
      <c r="G869" s="4">
        <v>5</v>
      </c>
      <c r="H869" s="11"/>
      <c r="J869" s="4" t="s">
        <v>18</v>
      </c>
    </row>
    <row r="870" spans="1:10" x14ac:dyDescent="0.3">
      <c r="A870" s="4">
        <v>1988</v>
      </c>
      <c r="B870">
        <v>111</v>
      </c>
      <c r="C870" s="8">
        <v>32253</v>
      </c>
      <c r="D870" s="9">
        <v>0.45833333333333331</v>
      </c>
      <c r="E870" s="11">
        <v>9.5</v>
      </c>
      <c r="F870" s="11">
        <v>7.6</v>
      </c>
      <c r="G870" s="4">
        <v>2</v>
      </c>
      <c r="H870" s="11"/>
      <c r="J870" s="4" t="s">
        <v>35</v>
      </c>
    </row>
    <row r="871" spans="1:10" x14ac:dyDescent="0.3">
      <c r="A871" s="4">
        <v>1988</v>
      </c>
      <c r="B871">
        <v>111</v>
      </c>
      <c r="C871" s="8">
        <v>32253</v>
      </c>
      <c r="D871" s="9">
        <v>0.47916666666666669</v>
      </c>
      <c r="E871" s="11">
        <v>9.9</v>
      </c>
      <c r="F871" s="11">
        <v>7.4</v>
      </c>
      <c r="G871" s="20">
        <v>10</v>
      </c>
      <c r="H871" s="11">
        <v>4.5</v>
      </c>
      <c r="J871" s="4" t="s">
        <v>17</v>
      </c>
    </row>
    <row r="872" spans="1:10" x14ac:dyDescent="0.3">
      <c r="A872" s="4">
        <v>1988</v>
      </c>
      <c r="B872">
        <v>111</v>
      </c>
      <c r="C872" s="8">
        <v>32253</v>
      </c>
      <c r="D872" s="9">
        <v>0.5</v>
      </c>
      <c r="E872" s="11">
        <v>10</v>
      </c>
      <c r="F872" s="11">
        <v>7.6</v>
      </c>
      <c r="G872" s="4">
        <v>20</v>
      </c>
      <c r="H872" s="11"/>
      <c r="J872" s="4" t="s">
        <v>26</v>
      </c>
    </row>
    <row r="873" spans="1:10" x14ac:dyDescent="0.3">
      <c r="A873" s="4">
        <v>1988</v>
      </c>
      <c r="B873">
        <v>111</v>
      </c>
      <c r="C873" s="8">
        <v>32253</v>
      </c>
      <c r="D873" s="9">
        <v>0.52083333333333304</v>
      </c>
      <c r="E873" s="11">
        <v>10</v>
      </c>
      <c r="F873" s="11">
        <v>8</v>
      </c>
      <c r="G873" s="4">
        <v>9</v>
      </c>
      <c r="H873" s="11"/>
      <c r="J873" s="4" t="s">
        <v>19</v>
      </c>
    </row>
    <row r="874" spans="1:10" x14ac:dyDescent="0.3">
      <c r="A874" s="4">
        <v>1988</v>
      </c>
      <c r="B874">
        <v>111</v>
      </c>
      <c r="C874" s="8">
        <v>32253</v>
      </c>
      <c r="D874" s="9">
        <v>0.54166666666666696</v>
      </c>
      <c r="E874" s="11">
        <v>10</v>
      </c>
      <c r="F874" s="11">
        <v>7.8</v>
      </c>
      <c r="G874" s="4">
        <v>25</v>
      </c>
      <c r="H874" s="11"/>
      <c r="J874" s="4" t="s">
        <v>26</v>
      </c>
    </row>
    <row r="875" spans="1:10" x14ac:dyDescent="0.3">
      <c r="A875" s="4">
        <v>1988</v>
      </c>
      <c r="B875">
        <v>111</v>
      </c>
      <c r="C875" s="8">
        <v>32253</v>
      </c>
      <c r="D875" s="9">
        <v>0.5625</v>
      </c>
      <c r="E875" s="11">
        <v>10</v>
      </c>
      <c r="F875" s="11">
        <v>8</v>
      </c>
      <c r="G875" s="4">
        <v>20</v>
      </c>
      <c r="H875" s="11"/>
      <c r="J875" s="4" t="s">
        <v>26</v>
      </c>
    </row>
    <row r="876" spans="1:10" x14ac:dyDescent="0.3">
      <c r="A876" s="4">
        <v>1988</v>
      </c>
      <c r="B876">
        <v>112</v>
      </c>
      <c r="C876" s="8">
        <v>32254</v>
      </c>
      <c r="D876" s="9">
        <v>0.47916666666666669</v>
      </c>
      <c r="E876" s="11"/>
      <c r="F876" s="11"/>
      <c r="G876" s="4"/>
      <c r="H876" s="11"/>
      <c r="J876" s="4"/>
    </row>
    <row r="877" spans="1:10" x14ac:dyDescent="0.3">
      <c r="A877" s="4">
        <v>1988</v>
      </c>
      <c r="B877">
        <v>112</v>
      </c>
      <c r="C877" s="8">
        <v>32254</v>
      </c>
      <c r="D877" s="9">
        <v>0.5</v>
      </c>
      <c r="E877" s="11">
        <v>10</v>
      </c>
      <c r="F877" s="11">
        <v>8</v>
      </c>
      <c r="G877" s="4">
        <v>2</v>
      </c>
      <c r="H877" s="11">
        <v>14.4</v>
      </c>
      <c r="J877" s="4" t="s">
        <v>19</v>
      </c>
    </row>
    <row r="878" spans="1:10" x14ac:dyDescent="0.3">
      <c r="A878" s="4">
        <v>1988</v>
      </c>
      <c r="B878">
        <v>112</v>
      </c>
      <c r="C878" s="8">
        <v>32254</v>
      </c>
      <c r="D878" s="9">
        <v>0.52083333333333304</v>
      </c>
      <c r="E878" s="11">
        <v>9</v>
      </c>
      <c r="F878" s="11">
        <v>8</v>
      </c>
      <c r="G878" s="4">
        <v>2</v>
      </c>
      <c r="H878" s="11"/>
      <c r="J878" s="4" t="s">
        <v>19</v>
      </c>
    </row>
    <row r="879" spans="1:10" x14ac:dyDescent="0.3">
      <c r="A879" s="4">
        <v>1988</v>
      </c>
      <c r="B879">
        <v>112</v>
      </c>
      <c r="C879" s="8">
        <v>32254</v>
      </c>
      <c r="D879" s="9">
        <v>0.54166666666666696</v>
      </c>
      <c r="E879" s="11">
        <v>9</v>
      </c>
      <c r="F879" s="11">
        <v>8</v>
      </c>
      <c r="G879" s="4">
        <v>3</v>
      </c>
      <c r="H879" s="11"/>
      <c r="J879" s="4" t="s">
        <v>19</v>
      </c>
    </row>
    <row r="880" spans="1:10" x14ac:dyDescent="0.3">
      <c r="A880" s="4">
        <v>1988</v>
      </c>
      <c r="B880">
        <v>112</v>
      </c>
      <c r="C880" s="8">
        <v>32254</v>
      </c>
      <c r="D880" s="9">
        <v>0.5625</v>
      </c>
      <c r="E880" s="11">
        <v>9.5</v>
      </c>
      <c r="F880" s="11">
        <v>8</v>
      </c>
      <c r="G880" s="4">
        <v>2</v>
      </c>
      <c r="H880" s="11"/>
      <c r="J880" s="4" t="s">
        <v>19</v>
      </c>
    </row>
    <row r="881" spans="1:10" x14ac:dyDescent="0.3">
      <c r="A881" s="4">
        <v>1988</v>
      </c>
      <c r="B881">
        <v>112</v>
      </c>
      <c r="C881" s="8">
        <v>32254</v>
      </c>
      <c r="D881" s="9">
        <v>0.58333333333333404</v>
      </c>
      <c r="E881" s="11">
        <v>9</v>
      </c>
      <c r="F881" s="11">
        <v>7.5</v>
      </c>
      <c r="G881" s="4">
        <v>2</v>
      </c>
      <c r="H881" s="11"/>
      <c r="J881" s="4" t="s">
        <v>19</v>
      </c>
    </row>
    <row r="882" spans="1:10" x14ac:dyDescent="0.3">
      <c r="A882" s="4">
        <v>1988</v>
      </c>
      <c r="B882">
        <v>112</v>
      </c>
      <c r="C882" s="8">
        <v>32254</v>
      </c>
      <c r="D882" s="9">
        <v>0.60416666666666796</v>
      </c>
      <c r="E882" s="11">
        <v>10</v>
      </c>
      <c r="F882" s="11">
        <v>7.5</v>
      </c>
      <c r="G882" s="4">
        <v>0</v>
      </c>
      <c r="H882" s="11"/>
      <c r="J882" s="4"/>
    </row>
    <row r="883" spans="1:10" x14ac:dyDescent="0.3">
      <c r="A883" s="4">
        <v>1988</v>
      </c>
      <c r="B883">
        <v>112</v>
      </c>
      <c r="C883" s="8">
        <v>32254</v>
      </c>
      <c r="D883" s="9">
        <v>0.625000000000002</v>
      </c>
      <c r="E883" s="11">
        <v>10</v>
      </c>
      <c r="F883" s="11">
        <v>7.5</v>
      </c>
      <c r="G883" s="4">
        <v>0.5</v>
      </c>
      <c r="H883" s="11"/>
      <c r="J883" s="4" t="s">
        <v>19</v>
      </c>
    </row>
    <row r="884" spans="1:10" x14ac:dyDescent="0.3">
      <c r="A884" s="4">
        <v>1988</v>
      </c>
      <c r="B884">
        <v>112</v>
      </c>
      <c r="C884" s="8">
        <v>32254</v>
      </c>
      <c r="D884" s="9">
        <v>0.64583333333333603</v>
      </c>
      <c r="E884" s="11"/>
      <c r="F884" s="11"/>
      <c r="G884" s="4"/>
      <c r="H884" s="11"/>
      <c r="J884" s="4"/>
    </row>
    <row r="885" spans="1:10" x14ac:dyDescent="0.3">
      <c r="A885" s="4">
        <v>1988</v>
      </c>
      <c r="B885">
        <v>113</v>
      </c>
      <c r="C885" s="8">
        <v>32255</v>
      </c>
      <c r="D885" s="9">
        <v>0.45833333333333331</v>
      </c>
      <c r="E885" s="11">
        <v>11.5</v>
      </c>
      <c r="F885" s="11">
        <v>8</v>
      </c>
      <c r="G885" s="4">
        <v>10</v>
      </c>
      <c r="H885" s="11"/>
      <c r="J885" s="4" t="s">
        <v>22</v>
      </c>
    </row>
    <row r="886" spans="1:10" x14ac:dyDescent="0.3">
      <c r="A886" s="4">
        <v>1988</v>
      </c>
      <c r="B886">
        <v>113</v>
      </c>
      <c r="C886" s="8">
        <v>32255</v>
      </c>
      <c r="D886" s="9">
        <v>0.47916666666666669</v>
      </c>
      <c r="E886" s="11">
        <v>11</v>
      </c>
      <c r="F886" s="11">
        <v>8</v>
      </c>
      <c r="G886" s="4">
        <v>11</v>
      </c>
      <c r="H886" s="11">
        <v>1.2</v>
      </c>
      <c r="J886" s="4" t="s">
        <v>21</v>
      </c>
    </row>
    <row r="887" spans="1:10" x14ac:dyDescent="0.3">
      <c r="A887" s="4">
        <v>1988</v>
      </c>
      <c r="B887">
        <v>113</v>
      </c>
      <c r="C887" s="8">
        <v>32255</v>
      </c>
      <c r="D887" s="9">
        <v>0.5</v>
      </c>
      <c r="E887" s="11">
        <v>11.5</v>
      </c>
      <c r="F887" s="11">
        <v>8.5</v>
      </c>
      <c r="G887" s="4">
        <v>15</v>
      </c>
      <c r="H887" s="11"/>
      <c r="J887" s="4" t="s">
        <v>21</v>
      </c>
    </row>
    <row r="888" spans="1:10" x14ac:dyDescent="0.3">
      <c r="A888" s="4">
        <v>1988</v>
      </c>
      <c r="B888">
        <v>113</v>
      </c>
      <c r="C888" s="8">
        <v>32255</v>
      </c>
      <c r="D888" s="9">
        <v>0.52083333333333304</v>
      </c>
      <c r="E888" s="11">
        <v>10</v>
      </c>
      <c r="F888" s="11">
        <v>8.5</v>
      </c>
      <c r="G888" s="4">
        <v>14</v>
      </c>
      <c r="H888" s="11"/>
      <c r="J888" s="4" t="s">
        <v>21</v>
      </c>
    </row>
    <row r="889" spans="1:10" x14ac:dyDescent="0.3">
      <c r="A889" s="4">
        <v>1988</v>
      </c>
      <c r="B889">
        <v>113</v>
      </c>
      <c r="C889" s="8">
        <v>32255</v>
      </c>
      <c r="D889" s="9">
        <v>0.54166666666666696</v>
      </c>
      <c r="E889" s="11">
        <v>10</v>
      </c>
      <c r="F889" s="11">
        <v>8.8000000000000007</v>
      </c>
      <c r="G889" s="4">
        <v>13</v>
      </c>
      <c r="H889" s="11"/>
      <c r="J889" s="4" t="s">
        <v>21</v>
      </c>
    </row>
    <row r="890" spans="1:10" x14ac:dyDescent="0.3">
      <c r="A890" s="4">
        <v>1988</v>
      </c>
      <c r="B890">
        <v>113</v>
      </c>
      <c r="C890" s="8">
        <v>32255</v>
      </c>
      <c r="D890" s="9">
        <v>0.5625</v>
      </c>
      <c r="E890" s="11">
        <v>11.5</v>
      </c>
      <c r="F890" s="11">
        <v>8.8000000000000007</v>
      </c>
      <c r="G890" s="20">
        <v>15</v>
      </c>
      <c r="H890" s="11"/>
      <c r="J890" s="4" t="s">
        <v>21</v>
      </c>
    </row>
    <row r="891" spans="1:10" x14ac:dyDescent="0.3">
      <c r="A891" s="4">
        <v>1988</v>
      </c>
      <c r="B891">
        <v>114</v>
      </c>
      <c r="C891" s="8">
        <v>32256</v>
      </c>
      <c r="D891" s="9">
        <v>0.47916666666666669</v>
      </c>
      <c r="E891" s="11">
        <v>8.4</v>
      </c>
      <c r="F891" s="11">
        <v>6.75</v>
      </c>
      <c r="G891" s="20">
        <v>25</v>
      </c>
      <c r="H891" s="11"/>
      <c r="J891" s="4" t="s">
        <v>20</v>
      </c>
    </row>
    <row r="892" spans="1:10" x14ac:dyDescent="0.3">
      <c r="A892" s="4">
        <v>1988</v>
      </c>
      <c r="B892">
        <v>114</v>
      </c>
      <c r="C892" s="8">
        <v>32256</v>
      </c>
      <c r="D892" s="9">
        <v>0.5</v>
      </c>
      <c r="E892" s="11">
        <v>8</v>
      </c>
      <c r="F892" s="11">
        <v>6.8</v>
      </c>
      <c r="G892" s="4">
        <v>20</v>
      </c>
      <c r="H892" s="11">
        <v>0</v>
      </c>
      <c r="J892" s="4" t="s">
        <v>18</v>
      </c>
    </row>
    <row r="893" spans="1:10" x14ac:dyDescent="0.3">
      <c r="A893" s="4">
        <v>1988</v>
      </c>
      <c r="B893">
        <v>114</v>
      </c>
      <c r="C893" s="8">
        <v>32256</v>
      </c>
      <c r="D893" s="9">
        <v>0.52083333333333304</v>
      </c>
      <c r="E893" s="11">
        <v>8.1999999999999993</v>
      </c>
      <c r="F893" s="11">
        <v>6.8</v>
      </c>
      <c r="G893" s="4">
        <v>20</v>
      </c>
      <c r="H893" s="11"/>
      <c r="J893" s="4" t="s">
        <v>18</v>
      </c>
    </row>
    <row r="894" spans="1:10" x14ac:dyDescent="0.3">
      <c r="A894" s="4">
        <v>1988</v>
      </c>
      <c r="B894">
        <v>114</v>
      </c>
      <c r="C894" s="8">
        <v>32256</v>
      </c>
      <c r="D894" s="9">
        <v>0.54166666666666696</v>
      </c>
      <c r="E894" s="11">
        <v>8.3000000000000007</v>
      </c>
      <c r="F894" s="11">
        <v>6.8</v>
      </c>
      <c r="G894" s="20">
        <v>25</v>
      </c>
      <c r="H894" s="11"/>
      <c r="J894" s="4" t="s">
        <v>18</v>
      </c>
    </row>
    <row r="895" spans="1:10" x14ac:dyDescent="0.3">
      <c r="A895" s="4">
        <v>1988</v>
      </c>
      <c r="B895">
        <v>114</v>
      </c>
      <c r="C895" s="8">
        <v>32256</v>
      </c>
      <c r="D895" s="9">
        <v>0.5625</v>
      </c>
      <c r="E895" s="11">
        <v>8.1999999999999993</v>
      </c>
      <c r="F895" s="11">
        <v>6.9</v>
      </c>
      <c r="G895" s="20">
        <v>20</v>
      </c>
      <c r="H895" s="11"/>
      <c r="J895" s="4" t="s">
        <v>18</v>
      </c>
    </row>
    <row r="896" spans="1:10" x14ac:dyDescent="0.3">
      <c r="A896" s="4">
        <v>1988</v>
      </c>
      <c r="B896">
        <v>114</v>
      </c>
      <c r="C896" s="8">
        <v>32256</v>
      </c>
      <c r="D896" s="9">
        <v>0.58333333333333404</v>
      </c>
      <c r="E896" s="11">
        <v>8</v>
      </c>
      <c r="F896" s="11">
        <v>6.9</v>
      </c>
      <c r="G896" s="20">
        <v>10</v>
      </c>
      <c r="H896" s="11"/>
      <c r="J896" s="4" t="s">
        <v>20</v>
      </c>
    </row>
    <row r="897" spans="1:12" x14ac:dyDescent="0.3">
      <c r="A897" s="4">
        <v>1988</v>
      </c>
      <c r="B897">
        <v>114</v>
      </c>
      <c r="C897" s="8">
        <v>32256</v>
      </c>
      <c r="D897" s="9">
        <v>0.60416666666666696</v>
      </c>
      <c r="E897" s="11">
        <v>8.5</v>
      </c>
      <c r="F897" s="11">
        <v>7.1</v>
      </c>
      <c r="G897" s="4">
        <v>10</v>
      </c>
      <c r="H897" s="11"/>
      <c r="J897" s="4" t="s">
        <v>20</v>
      </c>
    </row>
    <row r="898" spans="1:12" x14ac:dyDescent="0.3">
      <c r="A898" s="4">
        <v>1988</v>
      </c>
      <c r="B898">
        <v>114</v>
      </c>
      <c r="C898" s="8">
        <v>32256</v>
      </c>
      <c r="D898" s="9">
        <v>0.625</v>
      </c>
      <c r="E898" s="11">
        <v>8.8000000000000007</v>
      </c>
      <c r="F898" s="11">
        <v>7.2</v>
      </c>
      <c r="G898" s="4">
        <v>10</v>
      </c>
      <c r="H898" s="11"/>
      <c r="J898" s="4" t="s">
        <v>18</v>
      </c>
    </row>
    <row r="899" spans="1:12" x14ac:dyDescent="0.3">
      <c r="A899" s="4">
        <v>1988</v>
      </c>
      <c r="B899">
        <v>114</v>
      </c>
      <c r="C899" s="8">
        <v>32256</v>
      </c>
      <c r="D899" s="9">
        <v>0.64583333333333404</v>
      </c>
      <c r="E899" s="11"/>
      <c r="F899" s="11"/>
      <c r="G899" s="4"/>
      <c r="H899" s="11"/>
      <c r="J899" s="4"/>
    </row>
    <row r="900" spans="1:12" x14ac:dyDescent="0.3">
      <c r="A900" s="4">
        <v>1988</v>
      </c>
      <c r="B900">
        <v>115</v>
      </c>
      <c r="C900" s="8">
        <v>32257</v>
      </c>
      <c r="D900" s="9">
        <v>0.45833333333333331</v>
      </c>
      <c r="E900" s="11"/>
      <c r="F900" s="11"/>
      <c r="G900" s="4"/>
      <c r="H900" s="11"/>
      <c r="J900" s="4"/>
    </row>
    <row r="901" spans="1:12" x14ac:dyDescent="0.3">
      <c r="A901" s="4">
        <v>1988</v>
      </c>
      <c r="B901">
        <v>115</v>
      </c>
      <c r="C901" s="8">
        <v>32257</v>
      </c>
      <c r="D901" s="9">
        <v>0.47916666666666669</v>
      </c>
      <c r="E901" s="11">
        <v>9.8000000000000007</v>
      </c>
      <c r="F901" s="11">
        <v>7.7</v>
      </c>
      <c r="G901" s="4">
        <v>2</v>
      </c>
      <c r="H901" s="11">
        <v>0</v>
      </c>
      <c r="J901" s="4" t="s">
        <v>26</v>
      </c>
    </row>
    <row r="902" spans="1:12" x14ac:dyDescent="0.3">
      <c r="A902" s="4">
        <v>1988</v>
      </c>
      <c r="B902">
        <v>115</v>
      </c>
      <c r="C902" s="8">
        <v>32257</v>
      </c>
      <c r="D902" s="9">
        <v>0.5</v>
      </c>
      <c r="E902" s="11">
        <v>11</v>
      </c>
      <c r="F902" s="11">
        <v>8</v>
      </c>
      <c r="G902" s="4">
        <v>0</v>
      </c>
      <c r="H902" s="11"/>
      <c r="J902" s="4"/>
    </row>
    <row r="903" spans="1:12" x14ac:dyDescent="0.3">
      <c r="A903" s="4">
        <v>1988</v>
      </c>
      <c r="B903">
        <v>115</v>
      </c>
      <c r="C903" s="8">
        <v>32257</v>
      </c>
      <c r="D903" s="9">
        <v>0.52083333333333304</v>
      </c>
      <c r="E903" s="11">
        <v>10.199999999999999</v>
      </c>
      <c r="F903" s="11">
        <v>8.4</v>
      </c>
      <c r="G903" s="4">
        <v>2</v>
      </c>
      <c r="H903" s="11"/>
      <c r="J903" s="4" t="s">
        <v>26</v>
      </c>
    </row>
    <row r="904" spans="1:12" x14ac:dyDescent="0.3">
      <c r="A904" s="4">
        <v>1988</v>
      </c>
      <c r="B904">
        <v>115</v>
      </c>
      <c r="C904" s="8">
        <v>32257</v>
      </c>
      <c r="D904" s="9">
        <v>0.54166666666666696</v>
      </c>
      <c r="E904" s="11">
        <v>11.3</v>
      </c>
      <c r="F904" s="11">
        <v>8.8000000000000007</v>
      </c>
      <c r="G904" s="4">
        <v>0</v>
      </c>
      <c r="H904" s="11"/>
    </row>
    <row r="905" spans="1:12" x14ac:dyDescent="0.3">
      <c r="A905" s="4">
        <v>1988</v>
      </c>
      <c r="B905">
        <v>115</v>
      </c>
      <c r="C905" s="8">
        <v>32257</v>
      </c>
      <c r="D905" s="9">
        <v>0.5625</v>
      </c>
      <c r="E905" s="11">
        <v>14.5</v>
      </c>
      <c r="F905" s="11">
        <v>9</v>
      </c>
      <c r="G905" s="4">
        <v>0</v>
      </c>
      <c r="H905" s="11"/>
    </row>
    <row r="906" spans="1:12" ht="18" x14ac:dyDescent="0.35">
      <c r="A906" s="3">
        <v>1989</v>
      </c>
      <c r="B906">
        <v>99</v>
      </c>
      <c r="C906" s="8">
        <v>32607</v>
      </c>
      <c r="D906" s="9">
        <v>0.45833333333333331</v>
      </c>
      <c r="E906" s="12"/>
      <c r="F906" s="4"/>
      <c r="G906" s="4"/>
      <c r="H906" s="11"/>
      <c r="J906" s="4"/>
    </row>
    <row r="907" spans="1:12" x14ac:dyDescent="0.3">
      <c r="A907" s="4">
        <v>1989</v>
      </c>
      <c r="B907">
        <v>99</v>
      </c>
      <c r="C907" s="8">
        <v>32607</v>
      </c>
      <c r="D907" s="9">
        <v>0.47916666666666669</v>
      </c>
      <c r="E907" s="12" t="s">
        <v>37</v>
      </c>
      <c r="F907" s="4"/>
      <c r="G907" s="4"/>
      <c r="H907" s="11">
        <v>28.5</v>
      </c>
      <c r="J907" s="4" t="s">
        <v>18</v>
      </c>
    </row>
    <row r="908" spans="1:12" x14ac:dyDescent="0.3">
      <c r="A908" s="4">
        <v>1989</v>
      </c>
      <c r="B908">
        <v>99</v>
      </c>
      <c r="C908" s="8">
        <v>32607</v>
      </c>
      <c r="D908" s="9">
        <v>0.5</v>
      </c>
      <c r="E908" s="12">
        <v>10.5</v>
      </c>
      <c r="F908" s="11">
        <v>7</v>
      </c>
      <c r="G908" s="4">
        <v>10.8</v>
      </c>
      <c r="H908" s="11"/>
      <c r="J908" s="4" t="s">
        <v>18</v>
      </c>
      <c r="L908" s="12" t="s">
        <v>4</v>
      </c>
    </row>
    <row r="909" spans="1:12" x14ac:dyDescent="0.3">
      <c r="A909" s="4">
        <v>1989</v>
      </c>
      <c r="B909">
        <v>99</v>
      </c>
      <c r="C909" s="8">
        <v>32607</v>
      </c>
      <c r="D909" s="9">
        <v>0.52083333333333337</v>
      </c>
      <c r="E909" s="12">
        <v>10</v>
      </c>
      <c r="F909" s="12">
        <v>7.5</v>
      </c>
      <c r="G909" s="4">
        <v>10.8</v>
      </c>
      <c r="H909" s="11"/>
      <c r="J909" s="4" t="s">
        <v>18</v>
      </c>
      <c r="L909" s="12" t="s">
        <v>4</v>
      </c>
    </row>
    <row r="910" spans="1:12" x14ac:dyDescent="0.3">
      <c r="A910" s="4">
        <v>1989</v>
      </c>
      <c r="B910">
        <v>99</v>
      </c>
      <c r="C910" s="8">
        <v>32607</v>
      </c>
      <c r="D910" s="9">
        <v>0.54166666666666696</v>
      </c>
      <c r="E910" s="12">
        <v>10</v>
      </c>
      <c r="F910" s="12">
        <v>7</v>
      </c>
      <c r="G910" s="4">
        <v>10.8</v>
      </c>
      <c r="H910" s="11"/>
      <c r="J910" s="4" t="s">
        <v>18</v>
      </c>
      <c r="L910" s="12" t="s">
        <v>4</v>
      </c>
    </row>
    <row r="911" spans="1:12" x14ac:dyDescent="0.3">
      <c r="A911" s="4">
        <v>1989</v>
      </c>
      <c r="B911">
        <v>99</v>
      </c>
      <c r="C911" s="8">
        <v>32607</v>
      </c>
      <c r="D911" s="9">
        <v>0.5625</v>
      </c>
      <c r="E911" s="12">
        <v>12.5</v>
      </c>
      <c r="F911" s="12">
        <v>7.5</v>
      </c>
      <c r="G911" s="4">
        <v>10.8</v>
      </c>
      <c r="H911" s="11"/>
      <c r="J911" s="4" t="s">
        <v>18</v>
      </c>
      <c r="L911" s="12" t="s">
        <v>4</v>
      </c>
    </row>
    <row r="912" spans="1:12" x14ac:dyDescent="0.3">
      <c r="A912" s="4">
        <v>1989</v>
      </c>
      <c r="B912">
        <v>99</v>
      </c>
      <c r="C912" s="8">
        <v>32607</v>
      </c>
      <c r="D912" s="9">
        <v>0.58333333333333304</v>
      </c>
      <c r="E912" s="12">
        <v>12.5</v>
      </c>
      <c r="F912" s="12">
        <v>8</v>
      </c>
      <c r="G912" s="4">
        <v>14.4</v>
      </c>
      <c r="H912" s="11"/>
      <c r="J912" s="4" t="s">
        <v>20</v>
      </c>
      <c r="L912" s="12" t="s">
        <v>4</v>
      </c>
    </row>
    <row r="913" spans="1:12" x14ac:dyDescent="0.3">
      <c r="A913" s="4">
        <v>1989</v>
      </c>
      <c r="B913">
        <v>99</v>
      </c>
      <c r="C913" s="8">
        <v>32607</v>
      </c>
      <c r="D913" s="9">
        <v>0.60416666666666696</v>
      </c>
      <c r="E913" s="12">
        <v>12.5</v>
      </c>
      <c r="F913" s="12">
        <v>8</v>
      </c>
      <c r="G913" s="4">
        <v>7.2</v>
      </c>
      <c r="H913" s="11"/>
      <c r="J913" s="4" t="s">
        <v>18</v>
      </c>
      <c r="L913" s="12" t="s">
        <v>4</v>
      </c>
    </row>
    <row r="914" spans="1:12" x14ac:dyDescent="0.3">
      <c r="A914" s="4">
        <v>1989</v>
      </c>
      <c r="B914">
        <v>99</v>
      </c>
      <c r="C914" s="8">
        <v>32607</v>
      </c>
      <c r="D914" s="9">
        <v>0.625</v>
      </c>
      <c r="E914" s="12">
        <v>13</v>
      </c>
      <c r="F914" s="12">
        <v>8.5</v>
      </c>
      <c r="G914" s="4">
        <v>21.6</v>
      </c>
      <c r="H914" s="11"/>
      <c r="J914" s="4" t="s">
        <v>18</v>
      </c>
      <c r="L914" s="12" t="s">
        <v>4</v>
      </c>
    </row>
    <row r="915" spans="1:12" x14ac:dyDescent="0.3">
      <c r="A915" s="4">
        <v>1989</v>
      </c>
      <c r="B915">
        <v>99</v>
      </c>
      <c r="C915" s="8">
        <v>32607</v>
      </c>
      <c r="D915" s="9">
        <v>0.64583333333333404</v>
      </c>
      <c r="E915" s="12">
        <v>12.5</v>
      </c>
      <c r="F915" s="12">
        <v>8.5</v>
      </c>
      <c r="G915" s="4">
        <v>10.8</v>
      </c>
      <c r="H915" s="11"/>
      <c r="J915" s="4" t="s">
        <v>26</v>
      </c>
      <c r="L915" s="12" t="s">
        <v>4</v>
      </c>
    </row>
    <row r="916" spans="1:12" x14ac:dyDescent="0.3">
      <c r="A916" s="4">
        <v>1989</v>
      </c>
      <c r="B916">
        <v>100</v>
      </c>
      <c r="C916" s="8">
        <v>32608</v>
      </c>
      <c r="D916" s="9">
        <v>0.45833333333333331</v>
      </c>
      <c r="E916" s="12">
        <v>6.5</v>
      </c>
      <c r="F916" s="12">
        <v>6</v>
      </c>
      <c r="G916" s="4">
        <v>10.8</v>
      </c>
      <c r="H916" s="11"/>
      <c r="J916" s="4" t="s">
        <v>26</v>
      </c>
      <c r="L916" s="12" t="s">
        <v>4</v>
      </c>
    </row>
    <row r="917" spans="1:12" x14ac:dyDescent="0.3">
      <c r="A917" s="4">
        <v>1989</v>
      </c>
      <c r="B917">
        <v>100</v>
      </c>
      <c r="C917" s="8">
        <v>32608</v>
      </c>
      <c r="D917" s="9">
        <v>0.47916666666666669</v>
      </c>
      <c r="E917" s="12">
        <v>7</v>
      </c>
      <c r="F917" s="12">
        <v>6</v>
      </c>
      <c r="G917" s="4">
        <v>12.6</v>
      </c>
      <c r="H917" s="11">
        <v>4.8</v>
      </c>
      <c r="J917" s="4" t="s">
        <v>26</v>
      </c>
      <c r="L917" s="12" t="s">
        <v>4</v>
      </c>
    </row>
    <row r="918" spans="1:12" x14ac:dyDescent="0.3">
      <c r="A918" s="4">
        <v>1989</v>
      </c>
      <c r="B918">
        <v>100</v>
      </c>
      <c r="C918" s="8">
        <v>32608</v>
      </c>
      <c r="D918" s="9">
        <v>0.5</v>
      </c>
      <c r="E918" s="12">
        <v>6.5</v>
      </c>
      <c r="F918" s="12">
        <v>6</v>
      </c>
      <c r="G918" s="4">
        <v>14.4</v>
      </c>
      <c r="H918" s="11"/>
      <c r="J918" s="4" t="s">
        <v>26</v>
      </c>
      <c r="L918" s="12" t="s">
        <v>4</v>
      </c>
    </row>
    <row r="919" spans="1:12" x14ac:dyDescent="0.3">
      <c r="A919" s="4">
        <v>1989</v>
      </c>
      <c r="B919">
        <v>100</v>
      </c>
      <c r="C919" s="8">
        <v>32608</v>
      </c>
      <c r="D919" s="9">
        <v>0.52083333333333304</v>
      </c>
      <c r="E919" s="12">
        <v>6</v>
      </c>
      <c r="F919" s="12">
        <v>6</v>
      </c>
      <c r="G919" s="4">
        <v>14.4</v>
      </c>
      <c r="H919" s="11"/>
      <c r="J919" s="4" t="s">
        <v>26</v>
      </c>
      <c r="L919" s="12" t="s">
        <v>4</v>
      </c>
    </row>
    <row r="920" spans="1:12" x14ac:dyDescent="0.3">
      <c r="A920" s="4">
        <v>1989</v>
      </c>
      <c r="B920">
        <v>100</v>
      </c>
      <c r="C920" s="8">
        <v>32608</v>
      </c>
      <c r="D920" s="9">
        <v>0.54166666666666696</v>
      </c>
      <c r="E920" s="12">
        <v>6.5</v>
      </c>
      <c r="F920" s="12">
        <v>6</v>
      </c>
      <c r="G920" s="4">
        <v>9</v>
      </c>
      <c r="H920" s="11"/>
      <c r="J920" s="4" t="s">
        <v>26</v>
      </c>
      <c r="L920" s="12" t="s">
        <v>4</v>
      </c>
    </row>
    <row r="921" spans="1:12" x14ac:dyDescent="0.3">
      <c r="A921" s="4">
        <v>1989</v>
      </c>
      <c r="B921">
        <v>100</v>
      </c>
      <c r="C921" s="8">
        <v>32608</v>
      </c>
      <c r="D921" s="9">
        <v>0.5625</v>
      </c>
      <c r="E921" s="12">
        <v>6</v>
      </c>
      <c r="F921" s="12">
        <v>6</v>
      </c>
      <c r="G921" s="4">
        <v>10.8</v>
      </c>
      <c r="H921" s="11"/>
      <c r="J921" s="4" t="s">
        <v>18</v>
      </c>
      <c r="L921" s="12" t="s">
        <v>4</v>
      </c>
    </row>
    <row r="922" spans="1:12" x14ac:dyDescent="0.3">
      <c r="A922" s="4">
        <v>1989</v>
      </c>
      <c r="B922">
        <v>101</v>
      </c>
      <c r="C922" s="8">
        <v>32609</v>
      </c>
      <c r="D922" s="9">
        <v>0.5</v>
      </c>
      <c r="E922" s="11">
        <v>11</v>
      </c>
      <c r="F922" s="12">
        <v>6</v>
      </c>
      <c r="G922" s="20">
        <v>20</v>
      </c>
      <c r="H922" s="11"/>
      <c r="J922" s="4" t="s">
        <v>18</v>
      </c>
      <c r="L922" s="11" t="s">
        <v>4</v>
      </c>
    </row>
    <row r="923" spans="1:12" x14ac:dyDescent="0.3">
      <c r="A923" s="4">
        <v>1989</v>
      </c>
      <c r="B923">
        <v>101</v>
      </c>
      <c r="C923" s="8">
        <v>32609</v>
      </c>
      <c r="D923" s="9">
        <v>0.52083333333333304</v>
      </c>
      <c r="E923" s="11">
        <v>11</v>
      </c>
      <c r="F923" s="12">
        <v>6.5</v>
      </c>
      <c r="G923" s="20">
        <v>25</v>
      </c>
      <c r="H923" s="11">
        <v>21.6</v>
      </c>
      <c r="J923" s="4" t="s">
        <v>26</v>
      </c>
      <c r="L923" s="11" t="s">
        <v>4</v>
      </c>
    </row>
    <row r="924" spans="1:12" x14ac:dyDescent="0.3">
      <c r="A924" s="4">
        <v>1989</v>
      </c>
      <c r="B924">
        <v>101</v>
      </c>
      <c r="C924" s="8">
        <v>32609</v>
      </c>
      <c r="D924" s="9">
        <v>0.54166666666666696</v>
      </c>
      <c r="E924" s="11">
        <v>10.5</v>
      </c>
      <c r="F924" s="12">
        <v>6.5</v>
      </c>
      <c r="G924" s="4">
        <v>15</v>
      </c>
      <c r="H924" s="11"/>
      <c r="J924" s="4"/>
      <c r="L924" s="11" t="s">
        <v>4</v>
      </c>
    </row>
    <row r="925" spans="1:12" x14ac:dyDescent="0.3">
      <c r="A925" s="4">
        <v>1989</v>
      </c>
      <c r="B925">
        <v>102</v>
      </c>
      <c r="C925" s="8">
        <v>32610</v>
      </c>
      <c r="D925" s="9">
        <v>0.45833333333333331</v>
      </c>
      <c r="E925" s="11"/>
      <c r="F925" s="11"/>
      <c r="G925" s="4"/>
      <c r="H925" s="11"/>
      <c r="J925" s="4"/>
      <c r="L925" s="11"/>
    </row>
    <row r="926" spans="1:12" x14ac:dyDescent="0.3">
      <c r="A926" s="4">
        <v>1989</v>
      </c>
      <c r="B926">
        <v>102</v>
      </c>
      <c r="C926" s="8">
        <v>32610</v>
      </c>
      <c r="D926" s="9">
        <v>0.47916666666666669</v>
      </c>
      <c r="E926" s="11">
        <v>9</v>
      </c>
      <c r="F926" s="12">
        <v>7</v>
      </c>
      <c r="G926" s="20">
        <v>3</v>
      </c>
      <c r="H926" s="11">
        <v>26.6</v>
      </c>
      <c r="J926" s="4" t="s">
        <v>25</v>
      </c>
      <c r="L926" s="11" t="s">
        <v>4</v>
      </c>
    </row>
    <row r="927" spans="1:12" x14ac:dyDescent="0.3">
      <c r="A927" s="4">
        <v>1989</v>
      </c>
      <c r="B927">
        <v>102</v>
      </c>
      <c r="C927" s="8">
        <v>32610</v>
      </c>
      <c r="D927" s="9">
        <v>0.5</v>
      </c>
      <c r="E927" s="11">
        <v>9</v>
      </c>
      <c r="F927" s="11">
        <v>7</v>
      </c>
      <c r="G927" s="4">
        <v>1</v>
      </c>
      <c r="H927" s="11"/>
      <c r="J927" s="4" t="s">
        <v>27</v>
      </c>
      <c r="L927" s="11" t="s">
        <v>4</v>
      </c>
    </row>
    <row r="928" spans="1:12" x14ac:dyDescent="0.3">
      <c r="A928" s="4">
        <v>1989</v>
      </c>
      <c r="B928">
        <v>102</v>
      </c>
      <c r="C928" s="8">
        <v>32610</v>
      </c>
      <c r="D928" s="9">
        <v>0.52083333333333304</v>
      </c>
      <c r="E928" s="11">
        <v>9.5</v>
      </c>
      <c r="F928" s="11">
        <v>7.5</v>
      </c>
      <c r="G928" s="4">
        <v>3</v>
      </c>
      <c r="H928" s="11"/>
      <c r="J928" s="4" t="s">
        <v>26</v>
      </c>
      <c r="L928" s="11" t="s">
        <v>4</v>
      </c>
    </row>
    <row r="929" spans="1:12" x14ac:dyDescent="0.3">
      <c r="A929" s="4">
        <v>1989</v>
      </c>
      <c r="B929">
        <v>102</v>
      </c>
      <c r="C929" s="8">
        <v>32610</v>
      </c>
      <c r="D929" s="9">
        <v>0.54166666666666696</v>
      </c>
      <c r="E929" s="11">
        <v>8.5</v>
      </c>
      <c r="F929" s="11">
        <v>7.5</v>
      </c>
      <c r="G929" s="4">
        <v>7.5</v>
      </c>
      <c r="H929" s="11"/>
      <c r="J929" s="4" t="s">
        <v>26</v>
      </c>
      <c r="L929" s="11" t="s">
        <v>4</v>
      </c>
    </row>
    <row r="930" spans="1:12" x14ac:dyDescent="0.3">
      <c r="A930" s="4">
        <v>1989</v>
      </c>
      <c r="B930">
        <v>102</v>
      </c>
      <c r="C930" s="8">
        <v>32610</v>
      </c>
      <c r="D930" s="9">
        <v>0.5625</v>
      </c>
      <c r="E930" s="11">
        <v>8.25</v>
      </c>
      <c r="F930" s="11">
        <v>7</v>
      </c>
      <c r="G930" s="4">
        <v>0</v>
      </c>
      <c r="H930" s="11"/>
      <c r="J930" s="4" t="s">
        <v>26</v>
      </c>
      <c r="L930" s="11" t="s">
        <v>4</v>
      </c>
    </row>
    <row r="931" spans="1:12" x14ac:dyDescent="0.3">
      <c r="A931" s="4">
        <v>1989</v>
      </c>
      <c r="B931">
        <v>103</v>
      </c>
      <c r="C931" s="8">
        <v>32611</v>
      </c>
      <c r="D931" s="9">
        <v>0.47916666666666669</v>
      </c>
      <c r="E931" s="11"/>
      <c r="F931" s="11"/>
      <c r="G931" s="4"/>
      <c r="H931" s="11"/>
      <c r="J931" s="4"/>
      <c r="L931" s="11"/>
    </row>
    <row r="932" spans="1:12" x14ac:dyDescent="0.3">
      <c r="A932" s="4">
        <v>1989</v>
      </c>
      <c r="B932">
        <v>103</v>
      </c>
      <c r="C932" s="8">
        <v>32611</v>
      </c>
      <c r="D932" s="9">
        <v>0.5</v>
      </c>
      <c r="E932" s="11">
        <v>5.5</v>
      </c>
      <c r="F932" s="11">
        <v>5.5</v>
      </c>
      <c r="G932" s="4">
        <v>27</v>
      </c>
      <c r="H932" s="11">
        <v>0</v>
      </c>
      <c r="J932" s="4" t="s">
        <v>26</v>
      </c>
      <c r="L932" s="11" t="s">
        <v>4</v>
      </c>
    </row>
    <row r="933" spans="1:12" x14ac:dyDescent="0.3">
      <c r="A933" s="4">
        <v>1989</v>
      </c>
      <c r="B933">
        <v>103</v>
      </c>
      <c r="C933" s="8">
        <v>32611</v>
      </c>
      <c r="D933" s="9">
        <v>0.52083333333333304</v>
      </c>
      <c r="E933" s="11">
        <v>5.9</v>
      </c>
      <c r="F933" s="11">
        <v>5.5</v>
      </c>
      <c r="G933" s="4">
        <v>15</v>
      </c>
      <c r="H933" s="11"/>
      <c r="J933" s="4" t="s">
        <v>26</v>
      </c>
      <c r="L933" s="11" t="s">
        <v>4</v>
      </c>
    </row>
    <row r="934" spans="1:12" x14ac:dyDescent="0.3">
      <c r="A934" s="4">
        <v>1989</v>
      </c>
      <c r="B934">
        <v>103</v>
      </c>
      <c r="C934" s="8">
        <v>32611</v>
      </c>
      <c r="D934" s="9">
        <v>0.54166666666666696</v>
      </c>
      <c r="E934" s="11">
        <v>5</v>
      </c>
      <c r="F934" s="11">
        <v>5.5</v>
      </c>
      <c r="G934" s="4">
        <v>18</v>
      </c>
      <c r="H934" s="11"/>
      <c r="J934" s="4" t="s">
        <v>26</v>
      </c>
      <c r="L934" s="11" t="s">
        <v>4</v>
      </c>
    </row>
    <row r="935" spans="1:12" x14ac:dyDescent="0.3">
      <c r="A935" s="4">
        <v>1989</v>
      </c>
      <c r="B935">
        <v>103</v>
      </c>
      <c r="C935" s="8">
        <v>32611</v>
      </c>
      <c r="D935" s="9">
        <v>0.5625</v>
      </c>
      <c r="E935" s="11">
        <v>4.9000000000000004</v>
      </c>
      <c r="F935" s="11">
        <v>5.5</v>
      </c>
      <c r="G935" s="4">
        <v>20</v>
      </c>
      <c r="H935" s="11"/>
      <c r="J935" s="4" t="s">
        <v>26</v>
      </c>
      <c r="L935" s="11" t="s">
        <v>4</v>
      </c>
    </row>
    <row r="936" spans="1:12" x14ac:dyDescent="0.3">
      <c r="A936" s="4">
        <v>1989</v>
      </c>
      <c r="B936">
        <v>104</v>
      </c>
      <c r="C936" s="8">
        <v>32612</v>
      </c>
      <c r="D936" s="9">
        <v>0.45833333333333331</v>
      </c>
      <c r="E936" s="11">
        <v>7</v>
      </c>
      <c r="F936" s="11">
        <v>5.6</v>
      </c>
      <c r="G936" s="4">
        <v>10</v>
      </c>
      <c r="H936" s="11"/>
      <c r="J936" s="4" t="s">
        <v>19</v>
      </c>
      <c r="L936" s="11" t="s">
        <v>4</v>
      </c>
    </row>
    <row r="937" spans="1:12" x14ac:dyDescent="0.3">
      <c r="A937" s="4">
        <v>1989</v>
      </c>
      <c r="B937">
        <v>104</v>
      </c>
      <c r="C937" s="8">
        <v>32612</v>
      </c>
      <c r="D937" s="9">
        <v>0.47916666666666669</v>
      </c>
      <c r="E937" s="11">
        <v>7</v>
      </c>
      <c r="F937" s="11">
        <v>5.8</v>
      </c>
      <c r="G937" s="4">
        <v>10</v>
      </c>
      <c r="H937" s="11">
        <v>0</v>
      </c>
      <c r="J937" s="4" t="s">
        <v>19</v>
      </c>
      <c r="L937" s="11" t="s">
        <v>4</v>
      </c>
    </row>
    <row r="938" spans="1:12" x14ac:dyDescent="0.3">
      <c r="A938" s="4">
        <v>1989</v>
      </c>
      <c r="B938">
        <v>104</v>
      </c>
      <c r="C938" s="8">
        <v>32612</v>
      </c>
      <c r="D938" s="9">
        <v>0.5</v>
      </c>
      <c r="E938" s="11">
        <v>9.3000000000000007</v>
      </c>
      <c r="F938" s="11">
        <v>6</v>
      </c>
      <c r="G938" s="4">
        <v>0</v>
      </c>
      <c r="H938" s="11"/>
      <c r="J938" s="4"/>
      <c r="L938" s="11" t="s">
        <v>4</v>
      </c>
    </row>
    <row r="939" spans="1:12" x14ac:dyDescent="0.3">
      <c r="A939" s="4">
        <v>1989</v>
      </c>
      <c r="B939">
        <v>104</v>
      </c>
      <c r="C939" s="8">
        <v>32612</v>
      </c>
      <c r="D939" s="9">
        <v>0.52083333333333304</v>
      </c>
      <c r="E939" s="11">
        <v>9.5</v>
      </c>
      <c r="F939" s="11">
        <v>6.4</v>
      </c>
      <c r="G939" s="4">
        <v>10</v>
      </c>
      <c r="H939" s="11"/>
      <c r="J939" s="4" t="s">
        <v>19</v>
      </c>
      <c r="L939" s="11" t="s">
        <v>4</v>
      </c>
    </row>
    <row r="940" spans="1:12" x14ac:dyDescent="0.3">
      <c r="A940" s="4">
        <v>1989</v>
      </c>
      <c r="B940">
        <v>104</v>
      </c>
      <c r="C940" s="8">
        <v>32612</v>
      </c>
      <c r="D940" s="9">
        <v>0.54166666666666696</v>
      </c>
      <c r="E940" s="11">
        <v>9</v>
      </c>
      <c r="F940" s="11">
        <v>6.6</v>
      </c>
      <c r="G940" s="4">
        <v>9</v>
      </c>
      <c r="H940" s="11"/>
      <c r="J940" s="4" t="s">
        <v>19</v>
      </c>
      <c r="L940" s="11" t="s">
        <v>4</v>
      </c>
    </row>
    <row r="941" spans="1:12" x14ac:dyDescent="0.3">
      <c r="A941" s="4">
        <v>1989</v>
      </c>
      <c r="B941">
        <v>104</v>
      </c>
      <c r="C941" s="8">
        <v>32612</v>
      </c>
      <c r="D941" s="9">
        <v>0.5625</v>
      </c>
      <c r="E941" s="11">
        <v>9.5</v>
      </c>
      <c r="F941" s="11">
        <v>6.6</v>
      </c>
      <c r="G941" s="20">
        <v>5</v>
      </c>
      <c r="H941" s="11"/>
      <c r="J941" s="4" t="s">
        <v>19</v>
      </c>
      <c r="L941" s="11" t="s">
        <v>4</v>
      </c>
    </row>
    <row r="942" spans="1:12" x14ac:dyDescent="0.3">
      <c r="A942" s="4">
        <v>1989</v>
      </c>
      <c r="B942">
        <v>105</v>
      </c>
      <c r="C942" s="8">
        <v>32613</v>
      </c>
      <c r="D942" s="9">
        <v>0.47916666666666669</v>
      </c>
      <c r="E942" s="11">
        <v>8</v>
      </c>
      <c r="F942" s="11">
        <v>6.5</v>
      </c>
      <c r="G942" s="20">
        <v>0</v>
      </c>
      <c r="H942" s="11"/>
      <c r="J942" s="4" t="s">
        <v>20</v>
      </c>
      <c r="L942" s="11" t="s">
        <v>4</v>
      </c>
    </row>
    <row r="943" spans="1:12" x14ac:dyDescent="0.3">
      <c r="A943" s="4">
        <v>1989</v>
      </c>
      <c r="B943">
        <v>105</v>
      </c>
      <c r="C943" s="8">
        <v>32613</v>
      </c>
      <c r="D943" s="9">
        <v>0.5</v>
      </c>
      <c r="E943" s="11">
        <v>9</v>
      </c>
      <c r="F943" s="11">
        <v>6.6</v>
      </c>
      <c r="G943" s="4">
        <v>3</v>
      </c>
      <c r="H943" s="11">
        <v>1.8</v>
      </c>
      <c r="J943" s="4" t="s">
        <v>20</v>
      </c>
      <c r="L943" s="11" t="s">
        <v>4</v>
      </c>
    </row>
    <row r="944" spans="1:12" x14ac:dyDescent="0.3">
      <c r="A944" s="4">
        <v>1989</v>
      </c>
      <c r="B944">
        <v>105</v>
      </c>
      <c r="C944" s="8">
        <v>32613</v>
      </c>
      <c r="D944" s="9">
        <v>0.52083333333333304</v>
      </c>
      <c r="E944" s="11">
        <v>9.5</v>
      </c>
      <c r="F944" s="11">
        <v>7</v>
      </c>
      <c r="G944" s="4">
        <v>3</v>
      </c>
      <c r="H944" s="11"/>
      <c r="J944" s="4" t="s">
        <v>20</v>
      </c>
      <c r="L944" s="11" t="s">
        <v>4</v>
      </c>
    </row>
    <row r="945" spans="1:12" x14ac:dyDescent="0.3">
      <c r="A945" s="4">
        <v>1989</v>
      </c>
      <c r="B945">
        <v>105</v>
      </c>
      <c r="C945" s="8">
        <v>32613</v>
      </c>
      <c r="D945" s="9">
        <v>0.54166666666666696</v>
      </c>
      <c r="E945" s="11">
        <v>10.5</v>
      </c>
      <c r="F945" s="11">
        <v>7.5</v>
      </c>
      <c r="G945" s="20">
        <v>1</v>
      </c>
      <c r="H945" s="11"/>
      <c r="J945" s="4" t="s">
        <v>23</v>
      </c>
      <c r="L945" s="11" t="s">
        <v>4</v>
      </c>
    </row>
    <row r="946" spans="1:12" x14ac:dyDescent="0.3">
      <c r="A946" s="4">
        <v>1989</v>
      </c>
      <c r="B946">
        <v>105</v>
      </c>
      <c r="C946" s="8">
        <v>32613</v>
      </c>
      <c r="D946" s="9">
        <v>0.5625</v>
      </c>
      <c r="E946" s="11">
        <v>11</v>
      </c>
      <c r="F946" s="11">
        <v>7.7</v>
      </c>
      <c r="G946" s="20">
        <v>5</v>
      </c>
      <c r="H946" s="11"/>
      <c r="J946" s="4" t="s">
        <v>23</v>
      </c>
      <c r="L946" s="11" t="s">
        <v>4</v>
      </c>
    </row>
    <row r="947" spans="1:12" x14ac:dyDescent="0.3">
      <c r="A947" s="4">
        <v>1989</v>
      </c>
      <c r="B947">
        <v>105</v>
      </c>
      <c r="C947" s="8">
        <v>32613</v>
      </c>
      <c r="D947" s="9">
        <v>0.58333333333333404</v>
      </c>
      <c r="E947" s="11">
        <v>11</v>
      </c>
      <c r="F947" s="11">
        <v>8.4</v>
      </c>
      <c r="G947" s="20">
        <v>10</v>
      </c>
      <c r="H947" s="11"/>
      <c r="J947" s="4" t="s">
        <v>23</v>
      </c>
      <c r="L947" s="11" t="s">
        <v>4</v>
      </c>
    </row>
    <row r="948" spans="1:12" x14ac:dyDescent="0.3">
      <c r="A948" s="4">
        <v>1989</v>
      </c>
      <c r="B948">
        <v>105</v>
      </c>
      <c r="C948" s="8">
        <v>32613</v>
      </c>
      <c r="D948" s="9">
        <v>0.60416666666666696</v>
      </c>
      <c r="E948" s="11">
        <v>10.5</v>
      </c>
      <c r="F948" s="11">
        <v>8.4</v>
      </c>
      <c r="G948" s="4">
        <v>17</v>
      </c>
      <c r="H948" s="11"/>
      <c r="J948" s="4" t="s">
        <v>20</v>
      </c>
      <c r="L948" s="11" t="s">
        <v>4</v>
      </c>
    </row>
    <row r="949" spans="1:12" x14ac:dyDescent="0.3">
      <c r="A949" s="4">
        <v>1989</v>
      </c>
      <c r="B949">
        <v>105</v>
      </c>
      <c r="C949" s="8">
        <v>32613</v>
      </c>
      <c r="D949" s="9">
        <v>0.625</v>
      </c>
      <c r="E949" s="11">
        <v>10</v>
      </c>
      <c r="F949" s="11">
        <v>7.9</v>
      </c>
      <c r="G949" s="4">
        <v>3</v>
      </c>
      <c r="H949" s="11"/>
      <c r="J949" s="4" t="s">
        <v>23</v>
      </c>
      <c r="L949" s="11" t="s">
        <v>4</v>
      </c>
    </row>
    <row r="950" spans="1:12" x14ac:dyDescent="0.3">
      <c r="A950" s="4">
        <v>1989</v>
      </c>
      <c r="B950">
        <v>105</v>
      </c>
      <c r="C950" s="8">
        <v>32613</v>
      </c>
      <c r="D950" s="9">
        <v>0.64583333333333404</v>
      </c>
      <c r="E950" s="11">
        <v>11</v>
      </c>
      <c r="F950" s="11">
        <v>7.9</v>
      </c>
      <c r="G950" s="4">
        <v>3</v>
      </c>
      <c r="H950" s="11"/>
      <c r="J950" s="4" t="s">
        <v>23</v>
      </c>
      <c r="L950" s="11" t="s">
        <v>4</v>
      </c>
    </row>
    <row r="951" spans="1:12" x14ac:dyDescent="0.3">
      <c r="A951" s="4">
        <v>1989</v>
      </c>
      <c r="B951">
        <v>106</v>
      </c>
      <c r="C951" s="8">
        <v>32614</v>
      </c>
      <c r="D951" s="9">
        <v>0.45833333333333331</v>
      </c>
      <c r="E951" s="11"/>
      <c r="F951" s="11"/>
      <c r="G951" s="4"/>
      <c r="H951" s="11"/>
      <c r="J951" s="4"/>
      <c r="L951" s="11"/>
    </row>
    <row r="952" spans="1:12" x14ac:dyDescent="0.3">
      <c r="A952" s="4">
        <v>1989</v>
      </c>
      <c r="B952">
        <v>106</v>
      </c>
      <c r="C952" s="8">
        <v>32614</v>
      </c>
      <c r="D952" s="9">
        <v>0.47916666666666669</v>
      </c>
      <c r="E952" s="11">
        <v>9</v>
      </c>
      <c r="F952" s="11">
        <v>6.2</v>
      </c>
      <c r="G952" s="4">
        <v>30</v>
      </c>
      <c r="H952" s="11">
        <v>0</v>
      </c>
      <c r="J952" s="4" t="s">
        <v>20</v>
      </c>
      <c r="L952" s="11" t="s">
        <v>4</v>
      </c>
    </row>
    <row r="953" spans="1:12" x14ac:dyDescent="0.3">
      <c r="A953" s="4">
        <v>1989</v>
      </c>
      <c r="B953">
        <v>106</v>
      </c>
      <c r="C953" s="8">
        <v>32614</v>
      </c>
      <c r="D953" s="9">
        <v>0.5</v>
      </c>
      <c r="E953" s="11">
        <v>8.5</v>
      </c>
      <c r="F953" s="11">
        <v>6.2</v>
      </c>
      <c r="G953" s="4">
        <v>36</v>
      </c>
      <c r="H953" s="11"/>
      <c r="J953" s="4" t="s">
        <v>22</v>
      </c>
      <c r="L953" s="11" t="s">
        <v>4</v>
      </c>
    </row>
    <row r="954" spans="1:12" x14ac:dyDescent="0.3">
      <c r="A954" s="4">
        <v>1989</v>
      </c>
      <c r="B954">
        <v>106</v>
      </c>
      <c r="C954" s="8">
        <v>32614</v>
      </c>
      <c r="D954" s="9">
        <v>0.52083333333333304</v>
      </c>
      <c r="E954" s="11">
        <v>9</v>
      </c>
      <c r="F954" s="11">
        <v>6.5</v>
      </c>
      <c r="G954" s="4">
        <v>17</v>
      </c>
      <c r="H954" s="11"/>
      <c r="J954" s="4" t="s">
        <v>23</v>
      </c>
      <c r="L954" s="11" t="s">
        <v>4</v>
      </c>
    </row>
    <row r="955" spans="1:12" x14ac:dyDescent="0.3">
      <c r="A955" s="4">
        <v>1989</v>
      </c>
      <c r="B955">
        <v>106</v>
      </c>
      <c r="C955" s="8">
        <v>32614</v>
      </c>
      <c r="D955" s="9">
        <v>0.54166666666666696</v>
      </c>
      <c r="E955" s="11">
        <v>10</v>
      </c>
      <c r="F955" s="11">
        <v>6.8</v>
      </c>
      <c r="G955" s="4">
        <v>50</v>
      </c>
      <c r="H955" s="11"/>
      <c r="J955" s="4" t="s">
        <v>21</v>
      </c>
      <c r="L955" s="11" t="s">
        <v>4</v>
      </c>
    </row>
    <row r="956" spans="1:12" x14ac:dyDescent="0.3">
      <c r="A956" s="4">
        <v>1989</v>
      </c>
      <c r="C956" s="8">
        <v>32614</v>
      </c>
      <c r="D956" s="9">
        <v>0.562500000000001</v>
      </c>
      <c r="E956" s="11">
        <v>9.5</v>
      </c>
      <c r="F956" s="11">
        <v>6.9</v>
      </c>
      <c r="G956" s="4">
        <v>30</v>
      </c>
      <c r="H956" s="11"/>
      <c r="J956" s="4" t="s">
        <v>20</v>
      </c>
      <c r="L956" s="11" t="s">
        <v>4</v>
      </c>
    </row>
    <row r="957" spans="1:12" ht="18" x14ac:dyDescent="0.35">
      <c r="A957" s="3">
        <v>1990</v>
      </c>
      <c r="B957">
        <v>85</v>
      </c>
      <c r="C957" s="8">
        <v>32958</v>
      </c>
      <c r="D957" s="9">
        <v>0.5</v>
      </c>
      <c r="E957" s="11">
        <v>7.5</v>
      </c>
      <c r="F957" s="4">
        <v>6.8</v>
      </c>
      <c r="G957" s="4">
        <v>7</v>
      </c>
      <c r="H957" s="11"/>
      <c r="J957" s="4" t="s">
        <v>25</v>
      </c>
    </row>
    <row r="958" spans="1:12" x14ac:dyDescent="0.3">
      <c r="A958" s="4">
        <v>1990</v>
      </c>
      <c r="B958">
        <v>85</v>
      </c>
      <c r="C958" s="8">
        <v>32958</v>
      </c>
      <c r="D958" s="9">
        <v>0.52083333333333304</v>
      </c>
      <c r="E958" s="11">
        <v>7.5</v>
      </c>
      <c r="F958" s="4">
        <v>6.8</v>
      </c>
      <c r="G958" s="4">
        <v>0</v>
      </c>
      <c r="H958" s="11">
        <v>34.799999999999997</v>
      </c>
      <c r="J958" s="4" t="s">
        <v>26</v>
      </c>
    </row>
    <row r="959" spans="1:12" x14ac:dyDescent="0.3">
      <c r="A959" s="4">
        <v>1990</v>
      </c>
      <c r="B959">
        <v>85</v>
      </c>
      <c r="C959" s="8">
        <v>32958</v>
      </c>
      <c r="D959" s="9">
        <v>0.54166666666666696</v>
      </c>
      <c r="E959" s="11">
        <v>7.7</v>
      </c>
      <c r="F959" s="4">
        <v>6.7</v>
      </c>
      <c r="G959" s="4">
        <v>16</v>
      </c>
      <c r="H959" s="11"/>
      <c r="J959" s="4" t="s">
        <v>26</v>
      </c>
    </row>
    <row r="960" spans="1:12" x14ac:dyDescent="0.3">
      <c r="A960" s="4">
        <v>1990</v>
      </c>
      <c r="B960">
        <v>85</v>
      </c>
      <c r="C960" s="8">
        <v>32958</v>
      </c>
      <c r="D960" s="9">
        <v>0.5625</v>
      </c>
      <c r="E960" s="11">
        <v>7</v>
      </c>
      <c r="F960" s="4">
        <v>6.7</v>
      </c>
      <c r="G960" s="4">
        <v>9</v>
      </c>
      <c r="H960" s="11"/>
      <c r="J960" s="4" t="s">
        <v>26</v>
      </c>
    </row>
    <row r="961" spans="1:10" x14ac:dyDescent="0.3">
      <c r="A961" s="4">
        <v>1990</v>
      </c>
      <c r="B961">
        <v>85</v>
      </c>
      <c r="C961" s="8">
        <v>32958</v>
      </c>
      <c r="D961" s="9">
        <v>0.58333333333333404</v>
      </c>
      <c r="E961" s="11">
        <v>8</v>
      </c>
      <c r="F961" s="4">
        <v>7.2</v>
      </c>
      <c r="G961" s="4">
        <v>0</v>
      </c>
      <c r="H961" s="11"/>
      <c r="J961" s="4" t="s">
        <v>4</v>
      </c>
    </row>
    <row r="962" spans="1:10" x14ac:dyDescent="0.3">
      <c r="A962" s="4">
        <v>1990</v>
      </c>
      <c r="B962">
        <v>85</v>
      </c>
      <c r="C962" s="8">
        <v>32958</v>
      </c>
      <c r="D962" s="9">
        <v>0.60416666666666696</v>
      </c>
      <c r="E962" s="11">
        <v>8.5</v>
      </c>
      <c r="F962" s="4">
        <v>7.6</v>
      </c>
      <c r="G962" s="4">
        <v>0</v>
      </c>
      <c r="H962" s="11"/>
    </row>
    <row r="963" spans="1:10" x14ac:dyDescent="0.3">
      <c r="A963" s="4">
        <v>1990</v>
      </c>
      <c r="B963">
        <v>85</v>
      </c>
      <c r="C963" s="8">
        <v>32958</v>
      </c>
      <c r="D963" s="9">
        <v>0.625</v>
      </c>
      <c r="E963" s="11">
        <v>10</v>
      </c>
      <c r="F963" s="4">
        <v>8</v>
      </c>
      <c r="G963" s="4">
        <v>0</v>
      </c>
      <c r="H963" s="11"/>
      <c r="J963" s="4" t="s">
        <v>26</v>
      </c>
    </row>
    <row r="964" spans="1:10" x14ac:dyDescent="0.3">
      <c r="A964" s="4">
        <v>1990</v>
      </c>
      <c r="B964">
        <v>86</v>
      </c>
      <c r="C964" s="8">
        <v>32959</v>
      </c>
      <c r="D964" s="9">
        <v>0.47916666666666669</v>
      </c>
      <c r="E964" s="11">
        <v>5.5</v>
      </c>
      <c r="F964" s="4">
        <v>5.0999999999999996</v>
      </c>
      <c r="G964" s="4">
        <v>0.5</v>
      </c>
      <c r="H964" s="11"/>
      <c r="J964" s="4" t="s">
        <v>20</v>
      </c>
    </row>
    <row r="965" spans="1:10" x14ac:dyDescent="0.3">
      <c r="A965" s="4">
        <v>1990</v>
      </c>
      <c r="B965">
        <v>86</v>
      </c>
      <c r="C965" s="8">
        <v>32959</v>
      </c>
      <c r="D965" s="9">
        <v>0.5</v>
      </c>
      <c r="E965" s="11">
        <v>6</v>
      </c>
      <c r="F965" s="4">
        <v>5.2</v>
      </c>
      <c r="G965" s="4">
        <v>0</v>
      </c>
      <c r="H965" s="11">
        <v>34.799999999999997</v>
      </c>
    </row>
    <row r="966" spans="1:10" x14ac:dyDescent="0.3">
      <c r="A966" s="4">
        <v>1990</v>
      </c>
      <c r="B966">
        <v>86</v>
      </c>
      <c r="C966" s="8">
        <v>32959</v>
      </c>
      <c r="D966" s="9">
        <v>0.52083333333333304</v>
      </c>
      <c r="E966" s="11">
        <v>6.2</v>
      </c>
      <c r="F966" s="4">
        <v>5.3</v>
      </c>
      <c r="G966" s="4">
        <v>1</v>
      </c>
      <c r="H966" s="11"/>
      <c r="J966" s="4" t="s">
        <v>26</v>
      </c>
    </row>
    <row r="967" spans="1:10" x14ac:dyDescent="0.3">
      <c r="A967" s="4">
        <v>1990</v>
      </c>
      <c r="B967">
        <v>86</v>
      </c>
      <c r="C967" s="8">
        <v>32959</v>
      </c>
      <c r="D967" s="9">
        <v>0.54166666666666696</v>
      </c>
      <c r="E967" s="11">
        <v>7</v>
      </c>
      <c r="F967" s="4">
        <v>5.5</v>
      </c>
      <c r="G967" s="4">
        <v>0</v>
      </c>
      <c r="H967" s="11"/>
      <c r="J967" s="4" t="s">
        <v>26</v>
      </c>
    </row>
    <row r="968" spans="1:10" ht="18" x14ac:dyDescent="0.35">
      <c r="A968" s="3">
        <v>1991</v>
      </c>
      <c r="B968">
        <v>84</v>
      </c>
      <c r="C968" s="8">
        <v>33322</v>
      </c>
      <c r="D968" s="9">
        <v>0.5</v>
      </c>
      <c r="E968" s="11">
        <v>6</v>
      </c>
      <c r="F968" s="4">
        <v>6.5</v>
      </c>
      <c r="G968" s="4">
        <v>18</v>
      </c>
      <c r="H968" s="11"/>
      <c r="J968" s="4" t="s">
        <v>20</v>
      </c>
    </row>
    <row r="969" spans="1:10" x14ac:dyDescent="0.3">
      <c r="A969" s="4">
        <v>1991</v>
      </c>
      <c r="B969">
        <v>84</v>
      </c>
      <c r="C969" s="8">
        <v>33322</v>
      </c>
      <c r="D969" s="9">
        <v>0.52083333333333304</v>
      </c>
      <c r="E969" s="11">
        <v>7</v>
      </c>
      <c r="F969" s="4">
        <v>6.5</v>
      </c>
      <c r="G969" s="4">
        <v>9</v>
      </c>
      <c r="H969" s="11">
        <v>0</v>
      </c>
      <c r="J969" s="4" t="s">
        <v>20</v>
      </c>
    </row>
    <row r="970" spans="1:10" x14ac:dyDescent="0.3">
      <c r="A970" s="4">
        <v>1991</v>
      </c>
      <c r="B970">
        <v>84</v>
      </c>
      <c r="C970" s="8">
        <v>33322</v>
      </c>
      <c r="D970" s="9">
        <v>0.54166666666666696</v>
      </c>
      <c r="E970" s="11">
        <v>7</v>
      </c>
      <c r="F970" s="4">
        <v>6.7</v>
      </c>
      <c r="G970" s="4">
        <v>22</v>
      </c>
      <c r="H970" s="11"/>
      <c r="J970" s="4" t="s">
        <v>20</v>
      </c>
    </row>
    <row r="971" spans="1:10" x14ac:dyDescent="0.3">
      <c r="A971" s="4">
        <v>1991</v>
      </c>
      <c r="B971">
        <v>84</v>
      </c>
      <c r="C971" s="8">
        <v>33322</v>
      </c>
      <c r="D971" s="9">
        <v>0.5625</v>
      </c>
      <c r="E971" s="11">
        <v>8</v>
      </c>
      <c r="F971" s="4">
        <v>7</v>
      </c>
      <c r="G971" s="4">
        <v>18</v>
      </c>
      <c r="H971" s="11"/>
      <c r="J971" s="4" t="s">
        <v>20</v>
      </c>
    </row>
    <row r="972" spans="1:10" x14ac:dyDescent="0.3">
      <c r="A972" s="4">
        <v>1991</v>
      </c>
      <c r="B972">
        <v>84</v>
      </c>
      <c r="C972" s="8">
        <v>33322</v>
      </c>
      <c r="D972" s="9">
        <v>0.58333333333333404</v>
      </c>
      <c r="E972" s="11">
        <v>8.5</v>
      </c>
      <c r="F972" s="4">
        <v>7.5</v>
      </c>
      <c r="G972" s="4">
        <v>22</v>
      </c>
      <c r="H972" s="11"/>
      <c r="J972" s="4" t="s">
        <v>18</v>
      </c>
    </row>
    <row r="973" spans="1:10" x14ac:dyDescent="0.3">
      <c r="A973" s="4">
        <v>1991</v>
      </c>
      <c r="B973">
        <v>84</v>
      </c>
      <c r="C973" s="8">
        <v>33322</v>
      </c>
      <c r="D973" s="9">
        <v>0.60416666666666696</v>
      </c>
      <c r="E973" s="11">
        <v>9</v>
      </c>
      <c r="F973" s="4">
        <v>8</v>
      </c>
      <c r="G973" s="4">
        <v>18</v>
      </c>
      <c r="H973" s="11"/>
      <c r="J973" s="4" t="s">
        <v>18</v>
      </c>
    </row>
    <row r="974" spans="1:10" x14ac:dyDescent="0.3">
      <c r="A974" s="4">
        <v>1991</v>
      </c>
      <c r="B974">
        <v>84</v>
      </c>
      <c r="C974" s="8">
        <v>33322</v>
      </c>
      <c r="D974" s="9">
        <v>0.625</v>
      </c>
      <c r="E974" s="11">
        <v>8</v>
      </c>
      <c r="F974" s="4">
        <v>8</v>
      </c>
      <c r="G974" s="4">
        <v>20</v>
      </c>
      <c r="H974" s="11"/>
      <c r="J974" s="4" t="s">
        <v>20</v>
      </c>
    </row>
    <row r="975" spans="1:10" x14ac:dyDescent="0.3">
      <c r="A975" s="4">
        <v>1991</v>
      </c>
      <c r="B975">
        <v>85</v>
      </c>
      <c r="C975" s="8">
        <v>33323</v>
      </c>
      <c r="D975" s="9">
        <v>0.47916666666666669</v>
      </c>
      <c r="E975" s="11">
        <v>5</v>
      </c>
      <c r="F975" s="4">
        <v>4.5</v>
      </c>
      <c r="G975" s="4">
        <v>22</v>
      </c>
      <c r="H975" s="11">
        <v>0</v>
      </c>
      <c r="J975" s="4" t="s">
        <v>20</v>
      </c>
    </row>
    <row r="976" spans="1:10" x14ac:dyDescent="0.3">
      <c r="A976" s="4">
        <v>1991</v>
      </c>
      <c r="B976">
        <v>85</v>
      </c>
      <c r="C976" s="8">
        <v>33323</v>
      </c>
      <c r="D976" s="9">
        <v>0.5</v>
      </c>
      <c r="E976" s="11">
        <v>5</v>
      </c>
      <c r="F976" s="4">
        <v>4.5</v>
      </c>
      <c r="G976" s="4">
        <v>29</v>
      </c>
      <c r="H976" s="11"/>
      <c r="J976" s="4" t="s">
        <v>20</v>
      </c>
    </row>
    <row r="977" spans="1:10" x14ac:dyDescent="0.3">
      <c r="A977" s="4">
        <v>1991</v>
      </c>
      <c r="B977">
        <v>85</v>
      </c>
      <c r="C977" s="8">
        <v>33323</v>
      </c>
      <c r="D977" s="9">
        <v>0.52083333333333304</v>
      </c>
      <c r="E977" s="11">
        <v>5</v>
      </c>
      <c r="F977" s="4">
        <v>4.5</v>
      </c>
      <c r="G977" s="4">
        <v>18</v>
      </c>
      <c r="H977" s="11"/>
      <c r="J977" s="4" t="s">
        <v>18</v>
      </c>
    </row>
    <row r="978" spans="1:10" x14ac:dyDescent="0.3">
      <c r="A978" s="4">
        <v>1991</v>
      </c>
      <c r="B978">
        <v>85</v>
      </c>
      <c r="C978" s="8">
        <v>33323</v>
      </c>
      <c r="D978" s="9">
        <v>0.54166666666666696</v>
      </c>
      <c r="E978" s="11">
        <v>5</v>
      </c>
      <c r="F978" s="4">
        <v>4.5</v>
      </c>
      <c r="G978" s="4">
        <v>29</v>
      </c>
      <c r="H978" s="11"/>
      <c r="J978" s="4" t="s">
        <v>20</v>
      </c>
    </row>
    <row r="979" spans="1:10" ht="18" x14ac:dyDescent="0.35">
      <c r="A979" s="3">
        <v>1992</v>
      </c>
      <c r="B979">
        <v>90</v>
      </c>
      <c r="C979" s="8">
        <v>33693</v>
      </c>
      <c r="D979" s="9">
        <v>0.5</v>
      </c>
      <c r="E979" s="11">
        <v>3</v>
      </c>
      <c r="F979" s="4">
        <v>5</v>
      </c>
      <c r="G979" s="4">
        <v>15</v>
      </c>
      <c r="H979" s="11"/>
      <c r="J979" s="4" t="s">
        <v>20</v>
      </c>
    </row>
    <row r="980" spans="1:10" x14ac:dyDescent="0.3">
      <c r="A980" s="4">
        <v>1992</v>
      </c>
      <c r="B980">
        <v>90</v>
      </c>
      <c r="C980" s="8">
        <v>33693</v>
      </c>
      <c r="D980" s="9">
        <v>0.52083333333333304</v>
      </c>
      <c r="E980" s="11">
        <v>3.5</v>
      </c>
      <c r="F980" s="4">
        <v>5</v>
      </c>
      <c r="G980" s="4">
        <v>25</v>
      </c>
      <c r="H980" s="11">
        <v>3.4</v>
      </c>
      <c r="J980" s="4" t="s">
        <v>18</v>
      </c>
    </row>
    <row r="981" spans="1:10" x14ac:dyDescent="0.3">
      <c r="A981" s="4">
        <v>1992</v>
      </c>
      <c r="B981">
        <v>90</v>
      </c>
      <c r="C981" s="8">
        <v>33693</v>
      </c>
      <c r="D981" s="9">
        <v>0.54166666666666696</v>
      </c>
      <c r="E981" s="11">
        <v>3.5</v>
      </c>
      <c r="F981" s="4">
        <v>5</v>
      </c>
      <c r="G981" s="4">
        <v>35</v>
      </c>
      <c r="H981" s="11"/>
      <c r="J981" s="4" t="s">
        <v>20</v>
      </c>
    </row>
    <row r="982" spans="1:10" x14ac:dyDescent="0.3">
      <c r="A982" s="4">
        <v>1992</v>
      </c>
      <c r="B982">
        <v>90</v>
      </c>
      <c r="C982" s="8">
        <v>33693</v>
      </c>
      <c r="D982" s="9">
        <v>0.5625</v>
      </c>
      <c r="E982" s="11">
        <v>3.5</v>
      </c>
      <c r="F982" s="4">
        <v>6</v>
      </c>
      <c r="G982" s="4">
        <v>20</v>
      </c>
      <c r="H982" s="11"/>
      <c r="J982" s="4" t="s">
        <v>18</v>
      </c>
    </row>
    <row r="983" spans="1:10" x14ac:dyDescent="0.3">
      <c r="A983" s="4">
        <v>1992</v>
      </c>
      <c r="B983">
        <v>91</v>
      </c>
      <c r="C983" s="8">
        <v>33694</v>
      </c>
      <c r="D983" s="9">
        <v>0.47916666666666669</v>
      </c>
      <c r="E983" s="11">
        <v>6.5</v>
      </c>
      <c r="F983" s="4">
        <v>5.5</v>
      </c>
      <c r="G983" s="4">
        <v>0</v>
      </c>
      <c r="H983" s="11"/>
      <c r="J983" s="4" t="s">
        <v>4</v>
      </c>
    </row>
    <row r="984" spans="1:10" x14ac:dyDescent="0.3">
      <c r="A984" s="4">
        <v>1992</v>
      </c>
      <c r="B984">
        <v>91</v>
      </c>
      <c r="C984" s="8">
        <v>33694</v>
      </c>
      <c r="D984" s="9">
        <v>0.5</v>
      </c>
      <c r="E984" s="11">
        <v>5.5</v>
      </c>
      <c r="F984" s="4">
        <v>5.5</v>
      </c>
      <c r="G984" s="4">
        <v>10</v>
      </c>
      <c r="H984" s="11"/>
      <c r="J984" s="4" t="s">
        <v>18</v>
      </c>
    </row>
    <row r="985" spans="1:10" x14ac:dyDescent="0.3">
      <c r="A985" s="4">
        <v>1992</v>
      </c>
      <c r="B985">
        <v>91</v>
      </c>
      <c r="C985" s="8">
        <v>33694</v>
      </c>
      <c r="D985" s="9">
        <v>0.52083333333333304</v>
      </c>
      <c r="E985" s="11">
        <v>5.5</v>
      </c>
      <c r="F985" s="4">
        <v>5.5</v>
      </c>
      <c r="G985" s="4">
        <v>15</v>
      </c>
      <c r="H985" s="11"/>
      <c r="J985" s="4" t="s">
        <v>18</v>
      </c>
    </row>
    <row r="986" spans="1:10" ht="18" x14ac:dyDescent="0.35">
      <c r="A986" s="3">
        <v>1993</v>
      </c>
      <c r="B986">
        <v>81</v>
      </c>
      <c r="C986" s="8">
        <v>34050</v>
      </c>
      <c r="D986" s="9">
        <v>0.5</v>
      </c>
      <c r="E986" s="11">
        <v>7.5</v>
      </c>
      <c r="F986" s="4">
        <v>6.6</v>
      </c>
      <c r="G986" s="4">
        <v>20</v>
      </c>
      <c r="H986" s="11"/>
      <c r="J986" s="4" t="s">
        <v>26</v>
      </c>
    </row>
    <row r="987" spans="1:10" x14ac:dyDescent="0.3">
      <c r="A987" s="4">
        <v>1993</v>
      </c>
      <c r="B987">
        <v>81</v>
      </c>
      <c r="C987" s="8">
        <v>34050</v>
      </c>
      <c r="D987" s="9">
        <v>0.52083333333333304</v>
      </c>
      <c r="E987" s="11">
        <v>8</v>
      </c>
      <c r="F987" s="4">
        <v>6.6</v>
      </c>
      <c r="G987" s="4">
        <v>11</v>
      </c>
      <c r="H987" s="11"/>
      <c r="J987" s="4" t="s">
        <v>25</v>
      </c>
    </row>
    <row r="988" spans="1:10" x14ac:dyDescent="0.3">
      <c r="A988" s="4">
        <v>1993</v>
      </c>
      <c r="B988">
        <v>81</v>
      </c>
      <c r="C988" s="8">
        <v>34050</v>
      </c>
      <c r="D988" s="9">
        <v>0.54166666666666696</v>
      </c>
      <c r="E988" s="11">
        <v>8</v>
      </c>
      <c r="F988" s="4">
        <v>6.6</v>
      </c>
      <c r="G988" s="4">
        <v>2</v>
      </c>
      <c r="H988" s="11"/>
      <c r="J988" s="4" t="s">
        <v>19</v>
      </c>
    </row>
    <row r="989" spans="1:10" x14ac:dyDescent="0.3">
      <c r="A989" s="4">
        <v>1993</v>
      </c>
      <c r="B989">
        <v>81</v>
      </c>
      <c r="C989" s="8">
        <v>34050</v>
      </c>
      <c r="D989" s="9">
        <v>0.5625</v>
      </c>
      <c r="E989" s="11">
        <v>8</v>
      </c>
      <c r="F989" s="4">
        <v>6.7</v>
      </c>
      <c r="G989" s="4">
        <v>7</v>
      </c>
      <c r="H989" s="11"/>
      <c r="J989" s="4" t="s">
        <v>38</v>
      </c>
    </row>
    <row r="990" spans="1:10" x14ac:dyDescent="0.3">
      <c r="A990" s="4">
        <v>1993</v>
      </c>
      <c r="B990">
        <v>81</v>
      </c>
      <c r="C990" s="8">
        <v>34050</v>
      </c>
      <c r="D990" s="9">
        <v>0.58333333333333404</v>
      </c>
      <c r="E990" s="11">
        <v>7</v>
      </c>
      <c r="F990" s="4">
        <v>6.6</v>
      </c>
      <c r="G990" s="4">
        <v>16</v>
      </c>
      <c r="H990" s="11"/>
      <c r="J990" s="4" t="s">
        <v>25</v>
      </c>
    </row>
    <row r="991" spans="1:10" x14ac:dyDescent="0.3">
      <c r="A991" s="4">
        <v>1993</v>
      </c>
      <c r="B991">
        <v>81</v>
      </c>
      <c r="C991" s="8">
        <v>34050</v>
      </c>
      <c r="D991" s="9">
        <v>0.60416666666666696</v>
      </c>
      <c r="E991" s="11">
        <v>4.5</v>
      </c>
      <c r="F991" s="4">
        <v>6.6</v>
      </c>
      <c r="G991" s="4">
        <v>18</v>
      </c>
      <c r="H991" s="11"/>
      <c r="J991" s="4" t="s">
        <v>25</v>
      </c>
    </row>
    <row r="992" spans="1:10" x14ac:dyDescent="0.3">
      <c r="A992" s="4">
        <v>1993</v>
      </c>
      <c r="B992">
        <v>81</v>
      </c>
      <c r="C992" s="8">
        <v>34050</v>
      </c>
      <c r="D992" s="9">
        <v>0.625</v>
      </c>
      <c r="E992" s="11">
        <v>4.5</v>
      </c>
      <c r="F992" s="4">
        <v>6.5</v>
      </c>
      <c r="G992" s="4">
        <v>11</v>
      </c>
      <c r="H992" s="11"/>
      <c r="J992" s="4" t="s">
        <v>26</v>
      </c>
    </row>
    <row r="993" spans="1:10" x14ac:dyDescent="0.3">
      <c r="A993" s="4">
        <v>1993</v>
      </c>
      <c r="B993">
        <v>82</v>
      </c>
      <c r="C993" s="8">
        <v>34051</v>
      </c>
      <c r="D993" s="9">
        <v>0.47916666666666669</v>
      </c>
      <c r="E993" s="11">
        <v>7</v>
      </c>
      <c r="F993" s="4">
        <v>4.5999999999999996</v>
      </c>
      <c r="G993" s="4">
        <v>4</v>
      </c>
      <c r="H993" s="11">
        <v>0.8</v>
      </c>
      <c r="J993" s="4" t="s">
        <v>25</v>
      </c>
    </row>
    <row r="994" spans="1:10" x14ac:dyDescent="0.3">
      <c r="A994" s="4">
        <v>1993</v>
      </c>
      <c r="B994">
        <v>82</v>
      </c>
      <c r="C994" s="8">
        <v>34051</v>
      </c>
      <c r="D994" s="9">
        <v>0.5</v>
      </c>
      <c r="E994" s="11">
        <v>5.5</v>
      </c>
      <c r="F994" s="4">
        <v>4.5</v>
      </c>
      <c r="G994" s="4">
        <v>7</v>
      </c>
      <c r="H994" s="11"/>
      <c r="J994" s="4" t="s">
        <v>25</v>
      </c>
    </row>
    <row r="995" spans="1:10" x14ac:dyDescent="0.3">
      <c r="A995" s="4">
        <v>1993</v>
      </c>
      <c r="B995">
        <v>82</v>
      </c>
      <c r="C995" s="8">
        <v>34051</v>
      </c>
      <c r="D995" s="9">
        <v>0.52083333333333304</v>
      </c>
      <c r="E995" s="11">
        <v>6</v>
      </c>
      <c r="F995" s="4">
        <v>4.5999999999999996</v>
      </c>
      <c r="G995" s="4">
        <v>14</v>
      </c>
      <c r="H995" s="11"/>
      <c r="J995" s="4" t="s">
        <v>25</v>
      </c>
    </row>
    <row r="996" spans="1:10" x14ac:dyDescent="0.3">
      <c r="A996" s="4">
        <v>1993</v>
      </c>
      <c r="B996">
        <v>82</v>
      </c>
      <c r="C996" s="8">
        <v>34051</v>
      </c>
      <c r="D996" s="9">
        <v>0.54166666666666696</v>
      </c>
      <c r="E996" s="11">
        <v>5.5</v>
      </c>
      <c r="F996" s="4">
        <v>4.7</v>
      </c>
      <c r="G996" s="4">
        <v>7</v>
      </c>
      <c r="H996" s="11"/>
      <c r="J996" s="4" t="s">
        <v>25</v>
      </c>
    </row>
    <row r="997" spans="1:10" ht="18" x14ac:dyDescent="0.35">
      <c r="A997" s="3">
        <v>1994</v>
      </c>
      <c r="B997">
        <v>80</v>
      </c>
      <c r="C997" s="8">
        <v>34414</v>
      </c>
      <c r="D997" s="9">
        <v>0.5</v>
      </c>
      <c r="E997" s="11">
        <v>7.5</v>
      </c>
      <c r="F997" s="4">
        <v>6.5</v>
      </c>
      <c r="G997" s="4">
        <v>0</v>
      </c>
      <c r="H997" s="11"/>
    </row>
    <row r="998" spans="1:10" x14ac:dyDescent="0.3">
      <c r="A998" s="4">
        <v>1994</v>
      </c>
      <c r="B998">
        <v>80</v>
      </c>
      <c r="C998" s="8">
        <v>34414</v>
      </c>
      <c r="D998" s="9">
        <v>0.52083333333333304</v>
      </c>
      <c r="E998" s="11">
        <v>7</v>
      </c>
      <c r="F998" s="4">
        <v>7</v>
      </c>
      <c r="G998" s="4">
        <v>6</v>
      </c>
      <c r="H998" s="11"/>
      <c r="J998" s="4" t="s">
        <v>19</v>
      </c>
    </row>
    <row r="999" spans="1:10" x14ac:dyDescent="0.3">
      <c r="A999" s="4">
        <v>1994</v>
      </c>
      <c r="B999">
        <v>80</v>
      </c>
      <c r="C999" s="8">
        <v>34414</v>
      </c>
      <c r="D999" s="9">
        <v>0.54166666666666696</v>
      </c>
      <c r="E999" s="11">
        <v>7.5</v>
      </c>
      <c r="F999" s="4">
        <v>7</v>
      </c>
      <c r="G999" s="4">
        <v>0</v>
      </c>
      <c r="H999" s="11"/>
    </row>
    <row r="1000" spans="1:10" x14ac:dyDescent="0.3">
      <c r="A1000" s="4">
        <v>1994</v>
      </c>
      <c r="B1000">
        <v>80</v>
      </c>
      <c r="C1000" s="8">
        <v>34414</v>
      </c>
      <c r="D1000" s="9">
        <v>0.5625</v>
      </c>
      <c r="E1000" s="11">
        <v>7.5</v>
      </c>
      <c r="F1000" s="4">
        <v>7.4</v>
      </c>
      <c r="G1000" s="4">
        <v>2</v>
      </c>
      <c r="H1000" s="11"/>
      <c r="J1000" s="4" t="s">
        <v>19</v>
      </c>
    </row>
    <row r="1001" spans="1:10" x14ac:dyDescent="0.3">
      <c r="A1001" s="4">
        <v>1994</v>
      </c>
      <c r="B1001">
        <v>80</v>
      </c>
      <c r="C1001" s="8">
        <v>34414</v>
      </c>
      <c r="D1001" s="9">
        <v>0.58333333333333404</v>
      </c>
      <c r="E1001" s="11">
        <v>7</v>
      </c>
      <c r="F1001" s="4">
        <v>7.8</v>
      </c>
      <c r="G1001" s="4">
        <v>0</v>
      </c>
      <c r="H1001" s="11"/>
    </row>
    <row r="1002" spans="1:10" x14ac:dyDescent="0.3">
      <c r="A1002" s="4">
        <v>1994</v>
      </c>
      <c r="B1002">
        <v>80</v>
      </c>
      <c r="C1002" s="8">
        <v>34414</v>
      </c>
      <c r="D1002" s="9">
        <v>0.60416666666666696</v>
      </c>
      <c r="E1002" s="11">
        <v>7.5</v>
      </c>
      <c r="F1002" s="4">
        <v>7.5</v>
      </c>
      <c r="G1002" s="4">
        <v>10</v>
      </c>
      <c r="H1002" s="11"/>
      <c r="J1002" t="s">
        <v>25</v>
      </c>
    </row>
    <row r="1003" spans="1:10" x14ac:dyDescent="0.3">
      <c r="A1003" s="4">
        <v>1994</v>
      </c>
      <c r="B1003">
        <v>80</v>
      </c>
      <c r="C1003" s="8">
        <v>34414</v>
      </c>
      <c r="D1003" s="9">
        <v>0.625</v>
      </c>
      <c r="E1003" s="11">
        <v>7.5</v>
      </c>
      <c r="F1003" s="4">
        <v>7</v>
      </c>
      <c r="G1003" s="4">
        <v>20</v>
      </c>
      <c r="H1003" s="11"/>
      <c r="J1003" t="s">
        <v>23</v>
      </c>
    </row>
    <row r="1004" spans="1:10" x14ac:dyDescent="0.3">
      <c r="A1004" s="4">
        <v>1994</v>
      </c>
      <c r="B1004">
        <v>81</v>
      </c>
      <c r="C1004" s="8">
        <v>34415</v>
      </c>
      <c r="D1004" s="9">
        <v>0.47916666666666669</v>
      </c>
      <c r="E1004" s="11">
        <v>9</v>
      </c>
      <c r="F1004" s="4">
        <v>6.6</v>
      </c>
      <c r="G1004" s="4">
        <v>25</v>
      </c>
      <c r="H1004" s="11"/>
      <c r="J1004" t="s">
        <v>41</v>
      </c>
    </row>
    <row r="1005" spans="1:10" x14ac:dyDescent="0.3">
      <c r="A1005" s="4">
        <v>1994</v>
      </c>
      <c r="B1005">
        <v>81</v>
      </c>
      <c r="C1005" s="8">
        <v>34415</v>
      </c>
      <c r="D1005" s="9">
        <v>0.5</v>
      </c>
      <c r="E1005" s="11">
        <v>8.5</v>
      </c>
      <c r="F1005" s="4">
        <v>6.6</v>
      </c>
      <c r="G1005" s="4">
        <v>13</v>
      </c>
      <c r="H1005" s="11"/>
      <c r="J1005" t="s">
        <v>26</v>
      </c>
    </row>
    <row r="1006" spans="1:10" x14ac:dyDescent="0.3">
      <c r="A1006" s="4">
        <v>1994</v>
      </c>
      <c r="B1006">
        <v>81</v>
      </c>
      <c r="C1006" s="8">
        <v>34415</v>
      </c>
      <c r="D1006" s="9">
        <v>0.52083333333333304</v>
      </c>
      <c r="E1006" s="11">
        <v>8.5</v>
      </c>
      <c r="F1006" s="4">
        <v>6.9</v>
      </c>
      <c r="G1006" s="4">
        <v>20</v>
      </c>
      <c r="H1006" s="11"/>
      <c r="J1006" t="s">
        <v>38</v>
      </c>
    </row>
    <row r="1007" spans="1:10" x14ac:dyDescent="0.3">
      <c r="A1007" s="4">
        <v>1994</v>
      </c>
      <c r="B1007">
        <v>81</v>
      </c>
      <c r="C1007" s="8">
        <v>34415</v>
      </c>
      <c r="D1007" s="9">
        <v>0.54166666666666696</v>
      </c>
      <c r="E1007" s="11">
        <v>8.5</v>
      </c>
      <c r="F1007" s="4">
        <v>7</v>
      </c>
      <c r="G1007" s="4">
        <v>25</v>
      </c>
      <c r="H1007" s="11">
        <v>48</v>
      </c>
      <c r="J1007" t="s">
        <v>25</v>
      </c>
    </row>
    <row r="1008" spans="1:10" ht="18" x14ac:dyDescent="0.35">
      <c r="A1008" s="3">
        <v>1996</v>
      </c>
      <c r="B1008">
        <v>84</v>
      </c>
      <c r="C1008" s="8">
        <v>34783</v>
      </c>
      <c r="D1008" s="9">
        <v>0.5</v>
      </c>
      <c r="E1008" s="11">
        <v>4</v>
      </c>
      <c r="F1008" s="4">
        <v>4.75</v>
      </c>
      <c r="G1008" s="4">
        <v>12</v>
      </c>
      <c r="H1008" s="11"/>
      <c r="J1008" t="s">
        <v>20</v>
      </c>
    </row>
    <row r="1009" spans="1:10" x14ac:dyDescent="0.3">
      <c r="A1009" s="4">
        <v>1996</v>
      </c>
      <c r="B1009">
        <v>84</v>
      </c>
      <c r="C1009" s="8">
        <v>34783</v>
      </c>
      <c r="D1009" s="9">
        <v>0.52083333333333304</v>
      </c>
      <c r="E1009" s="11">
        <v>3.75</v>
      </c>
      <c r="F1009" s="4">
        <v>5</v>
      </c>
      <c r="G1009" s="4">
        <v>5</v>
      </c>
      <c r="H1009" s="11">
        <v>6.4</v>
      </c>
      <c r="J1009" t="s">
        <v>20</v>
      </c>
    </row>
    <row r="1010" spans="1:10" x14ac:dyDescent="0.3">
      <c r="A1010" s="4">
        <v>1996</v>
      </c>
      <c r="B1010">
        <v>84</v>
      </c>
      <c r="C1010" s="8">
        <v>34783</v>
      </c>
      <c r="D1010" s="9">
        <v>0.54166666666666696</v>
      </c>
      <c r="E1010" s="11">
        <v>4</v>
      </c>
      <c r="F1010" s="4">
        <v>5</v>
      </c>
      <c r="G1010" s="4">
        <v>8</v>
      </c>
      <c r="H1010" s="11"/>
      <c r="J1010" t="s">
        <v>20</v>
      </c>
    </row>
    <row r="1011" spans="1:10" x14ac:dyDescent="0.3">
      <c r="A1011" s="4">
        <v>1996</v>
      </c>
      <c r="B1011">
        <v>84</v>
      </c>
      <c r="C1011" s="8">
        <v>34783</v>
      </c>
      <c r="D1011" s="9">
        <v>0.5625</v>
      </c>
      <c r="E1011" s="11">
        <v>3.8</v>
      </c>
      <c r="F1011" s="4">
        <v>5</v>
      </c>
      <c r="G1011" s="4">
        <v>4</v>
      </c>
      <c r="H1011" s="11"/>
      <c r="J1011" t="s">
        <v>20</v>
      </c>
    </row>
    <row r="1012" spans="1:10" x14ac:dyDescent="0.3">
      <c r="A1012" s="4">
        <v>1996</v>
      </c>
      <c r="B1012">
        <v>84</v>
      </c>
      <c r="C1012" s="8">
        <v>34783</v>
      </c>
      <c r="D1012" s="9">
        <v>0.58333333333333404</v>
      </c>
      <c r="E1012" s="11">
        <v>4</v>
      </c>
      <c r="F1012" s="4">
        <v>5.2</v>
      </c>
      <c r="G1012" s="4">
        <v>2</v>
      </c>
      <c r="H1012" s="11"/>
      <c r="J1012" t="s">
        <v>20</v>
      </c>
    </row>
    <row r="1013" spans="1:10" x14ac:dyDescent="0.3">
      <c r="A1013" s="4">
        <v>1996</v>
      </c>
      <c r="B1013">
        <v>84</v>
      </c>
      <c r="C1013" s="8">
        <v>34783</v>
      </c>
      <c r="D1013" s="9">
        <v>0.60416666666666696</v>
      </c>
      <c r="E1013" s="11">
        <v>4</v>
      </c>
      <c r="F1013" s="4">
        <v>5</v>
      </c>
      <c r="G1013" s="4">
        <v>1</v>
      </c>
      <c r="H1013" s="11"/>
      <c r="J1013" t="s">
        <v>20</v>
      </c>
    </row>
    <row r="1014" spans="1:10" x14ac:dyDescent="0.3">
      <c r="A1014" s="4">
        <v>1996</v>
      </c>
      <c r="B1014">
        <v>84</v>
      </c>
      <c r="C1014" s="8">
        <v>34783</v>
      </c>
      <c r="D1014" s="9">
        <v>0.625</v>
      </c>
      <c r="E1014" s="11">
        <v>4.5</v>
      </c>
      <c r="F1014" s="4">
        <v>5</v>
      </c>
      <c r="G1014" s="4">
        <v>1</v>
      </c>
      <c r="H1014" s="11"/>
      <c r="J1014" t="s">
        <v>20</v>
      </c>
    </row>
    <row r="1015" spans="1:10" x14ac:dyDescent="0.3">
      <c r="A1015" s="4">
        <v>1996</v>
      </c>
      <c r="B1015">
        <v>86</v>
      </c>
      <c r="C1015" s="8">
        <v>35150</v>
      </c>
      <c r="D1015" s="9">
        <v>0.47916666666666669</v>
      </c>
      <c r="E1015" s="11">
        <v>2.5</v>
      </c>
      <c r="F1015" s="4">
        <v>4</v>
      </c>
      <c r="G1015" s="4">
        <v>22</v>
      </c>
      <c r="H1015" s="11"/>
      <c r="J1015" t="s">
        <v>20</v>
      </c>
    </row>
    <row r="1016" spans="1:10" x14ac:dyDescent="0.3">
      <c r="A1016" s="4">
        <v>1996</v>
      </c>
      <c r="B1016">
        <v>86</v>
      </c>
      <c r="C1016" s="8">
        <v>35150</v>
      </c>
      <c r="D1016" s="9">
        <v>0.5</v>
      </c>
      <c r="E1016" s="11">
        <v>2.5</v>
      </c>
      <c r="F1016" s="4">
        <v>4</v>
      </c>
      <c r="G1016" s="4">
        <v>22</v>
      </c>
      <c r="H1016" s="11"/>
      <c r="J1016" t="s">
        <v>20</v>
      </c>
    </row>
    <row r="1017" spans="1:10" x14ac:dyDescent="0.3">
      <c r="A1017" s="4">
        <v>1996</v>
      </c>
      <c r="B1017">
        <v>86</v>
      </c>
      <c r="C1017" s="8">
        <v>35150</v>
      </c>
      <c r="D1017" s="9">
        <v>0.52083333333333304</v>
      </c>
      <c r="E1017" s="11">
        <v>2.5</v>
      </c>
      <c r="F1017" s="4">
        <v>4</v>
      </c>
      <c r="G1017" s="4">
        <v>18</v>
      </c>
      <c r="H1017" s="11"/>
      <c r="J1017" t="s">
        <v>20</v>
      </c>
    </row>
    <row r="1018" spans="1:10" ht="18" x14ac:dyDescent="0.35">
      <c r="A1018" s="3">
        <v>1997</v>
      </c>
      <c r="B1018">
        <v>81</v>
      </c>
      <c r="C1018" s="8">
        <v>35511</v>
      </c>
      <c r="D1018" s="9">
        <v>0.5</v>
      </c>
      <c r="E1018" s="11">
        <v>10</v>
      </c>
      <c r="F1018" s="4">
        <v>8</v>
      </c>
      <c r="G1018" s="4">
        <v>7</v>
      </c>
      <c r="H1018" s="11"/>
      <c r="J1018" t="s">
        <v>26</v>
      </c>
    </row>
    <row r="1019" spans="1:10" x14ac:dyDescent="0.3">
      <c r="A1019" s="4">
        <v>1997</v>
      </c>
      <c r="B1019">
        <v>81</v>
      </c>
      <c r="C1019" s="8">
        <v>35511</v>
      </c>
      <c r="D1019" s="9">
        <v>0.52083333333333304</v>
      </c>
      <c r="E1019" s="11">
        <v>9.5</v>
      </c>
      <c r="F1019" s="4">
        <v>8</v>
      </c>
      <c r="G1019" s="4">
        <v>22</v>
      </c>
      <c r="H1019" s="11"/>
      <c r="J1019" t="s">
        <v>19</v>
      </c>
    </row>
    <row r="1020" spans="1:10" x14ac:dyDescent="0.3">
      <c r="A1020" s="4">
        <v>1997</v>
      </c>
      <c r="B1020">
        <v>81</v>
      </c>
      <c r="C1020" s="8">
        <v>35511</v>
      </c>
      <c r="D1020" s="9">
        <v>0.54166666666666696</v>
      </c>
      <c r="E1020" s="11">
        <v>9.75</v>
      </c>
      <c r="F1020" s="4">
        <v>8</v>
      </c>
      <c r="G1020" s="4">
        <v>10</v>
      </c>
      <c r="H1020" s="11"/>
      <c r="J1020" t="s">
        <v>19</v>
      </c>
    </row>
    <row r="1021" spans="1:10" x14ac:dyDescent="0.3">
      <c r="A1021" s="4">
        <v>1997</v>
      </c>
      <c r="B1021">
        <v>81</v>
      </c>
      <c r="C1021" s="8">
        <v>35511</v>
      </c>
      <c r="D1021" s="9">
        <v>0.5625</v>
      </c>
      <c r="E1021" s="11">
        <v>10.25</v>
      </c>
      <c r="F1021" s="4">
        <v>8.25</v>
      </c>
      <c r="G1021" s="4">
        <v>30</v>
      </c>
      <c r="H1021" s="11"/>
      <c r="J1021" t="s">
        <v>20</v>
      </c>
    </row>
    <row r="1022" spans="1:10" x14ac:dyDescent="0.3">
      <c r="A1022" s="4">
        <v>1997</v>
      </c>
      <c r="B1022">
        <v>81</v>
      </c>
      <c r="C1022" s="8">
        <v>35511</v>
      </c>
      <c r="D1022" s="9">
        <v>0.58333333333333404</v>
      </c>
      <c r="E1022" s="11">
        <v>9.5</v>
      </c>
      <c r="F1022" s="4">
        <v>8.5</v>
      </c>
      <c r="G1022" s="4">
        <v>5</v>
      </c>
      <c r="H1022" s="11"/>
      <c r="J1022" t="s">
        <v>19</v>
      </c>
    </row>
    <row r="1023" spans="1:10" x14ac:dyDescent="0.3">
      <c r="A1023" s="4">
        <v>1997</v>
      </c>
      <c r="B1023">
        <v>81</v>
      </c>
      <c r="C1023" s="8">
        <v>35511</v>
      </c>
      <c r="D1023" s="9">
        <v>0.60416666666666696</v>
      </c>
      <c r="E1023" s="11">
        <v>9.5</v>
      </c>
      <c r="F1023" s="4">
        <v>8</v>
      </c>
      <c r="G1023" s="4">
        <v>10</v>
      </c>
      <c r="H1023" s="11"/>
      <c r="J1023" t="s">
        <v>26</v>
      </c>
    </row>
    <row r="1024" spans="1:10" x14ac:dyDescent="0.3">
      <c r="A1024" s="4">
        <v>1997</v>
      </c>
      <c r="B1024">
        <v>81</v>
      </c>
      <c r="C1024" s="8">
        <v>35511</v>
      </c>
      <c r="D1024" s="9">
        <v>0.625</v>
      </c>
      <c r="E1024" s="11">
        <v>9.25</v>
      </c>
      <c r="F1024" s="4">
        <v>8</v>
      </c>
      <c r="G1024" s="4">
        <v>10</v>
      </c>
      <c r="H1024" s="11"/>
      <c r="J1024" t="s">
        <v>20</v>
      </c>
    </row>
    <row r="1025" spans="1:10" x14ac:dyDescent="0.3">
      <c r="A1025" s="4">
        <v>1997</v>
      </c>
      <c r="B1025">
        <v>81</v>
      </c>
      <c r="C1025" s="8">
        <v>35511</v>
      </c>
      <c r="D1025" s="9">
        <v>0.64583333333333304</v>
      </c>
      <c r="E1025" s="11">
        <v>9.5</v>
      </c>
      <c r="F1025" s="4">
        <v>8</v>
      </c>
      <c r="G1025" s="4">
        <v>20</v>
      </c>
      <c r="H1025" s="11"/>
      <c r="J1025" t="s">
        <v>26</v>
      </c>
    </row>
    <row r="1026" spans="1:10" x14ac:dyDescent="0.3">
      <c r="A1026" s="4">
        <v>1997</v>
      </c>
      <c r="B1026">
        <v>82</v>
      </c>
      <c r="C1026" s="8">
        <v>35512</v>
      </c>
      <c r="D1026" s="9">
        <v>0.45833333333333331</v>
      </c>
      <c r="E1026" s="11">
        <v>7.5</v>
      </c>
      <c r="F1026" s="4">
        <v>7</v>
      </c>
      <c r="G1026" s="4">
        <v>25</v>
      </c>
      <c r="H1026" s="11">
        <v>30.1</v>
      </c>
      <c r="J1026" t="s">
        <v>26</v>
      </c>
    </row>
    <row r="1027" spans="1:10" x14ac:dyDescent="0.3">
      <c r="A1027" s="4">
        <v>1997</v>
      </c>
      <c r="B1027">
        <v>82</v>
      </c>
      <c r="C1027" s="8">
        <v>35512</v>
      </c>
      <c r="D1027" s="9">
        <v>0.47916666666666669</v>
      </c>
      <c r="E1027" s="11">
        <v>6</v>
      </c>
      <c r="F1027" s="4">
        <v>7</v>
      </c>
      <c r="G1027" s="4">
        <v>20</v>
      </c>
      <c r="H1027" s="11"/>
      <c r="J1027" t="s">
        <v>26</v>
      </c>
    </row>
    <row r="1028" spans="1:10" x14ac:dyDescent="0.3">
      <c r="A1028" s="4">
        <v>1997</v>
      </c>
      <c r="B1028">
        <v>82</v>
      </c>
      <c r="C1028" s="8">
        <v>35512</v>
      </c>
      <c r="D1028" s="9">
        <v>0.5</v>
      </c>
      <c r="E1028" s="11">
        <v>6.25</v>
      </c>
      <c r="F1028" s="4">
        <v>7</v>
      </c>
      <c r="G1028" s="4">
        <v>25</v>
      </c>
      <c r="H1028" s="11"/>
      <c r="J1028" t="s">
        <v>26</v>
      </c>
    </row>
    <row r="1029" spans="1:10" x14ac:dyDescent="0.3">
      <c r="A1029" s="4">
        <v>1997</v>
      </c>
      <c r="B1029">
        <v>82</v>
      </c>
      <c r="C1029" s="8">
        <v>35512</v>
      </c>
      <c r="D1029" s="9">
        <v>0.52083333333333304</v>
      </c>
      <c r="E1029" s="11">
        <v>7.25</v>
      </c>
      <c r="F1029" s="4">
        <v>7</v>
      </c>
      <c r="G1029" s="4">
        <v>15</v>
      </c>
      <c r="H1029" s="11"/>
      <c r="J1029" t="s">
        <v>19</v>
      </c>
    </row>
    <row r="1030" spans="1:10" x14ac:dyDescent="0.3">
      <c r="A1030" s="4">
        <v>1997</v>
      </c>
      <c r="B1030">
        <v>82</v>
      </c>
      <c r="C1030" s="8">
        <v>35512</v>
      </c>
      <c r="D1030" s="9">
        <v>0.54166666666666696</v>
      </c>
      <c r="E1030" s="11">
        <v>8</v>
      </c>
      <c r="F1030" s="4">
        <v>7</v>
      </c>
      <c r="G1030" s="4">
        <v>10</v>
      </c>
      <c r="H1030" s="11"/>
      <c r="J1030" t="s">
        <v>26</v>
      </c>
    </row>
    <row r="1031" spans="1:10" ht="18" x14ac:dyDescent="0.35">
      <c r="A1031" s="3">
        <v>1998</v>
      </c>
      <c r="B1031">
        <v>94</v>
      </c>
      <c r="C1031" s="8">
        <v>35889</v>
      </c>
      <c r="D1031" s="9">
        <v>0.5</v>
      </c>
      <c r="E1031" s="11">
        <v>9</v>
      </c>
      <c r="F1031" s="4">
        <v>8.1</v>
      </c>
      <c r="G1031" s="4">
        <v>2.5</v>
      </c>
      <c r="H1031" s="11"/>
      <c r="J1031" t="s">
        <v>19</v>
      </c>
    </row>
    <row r="1032" spans="1:10" x14ac:dyDescent="0.3">
      <c r="A1032" s="4">
        <v>1998</v>
      </c>
      <c r="B1032">
        <v>94</v>
      </c>
      <c r="C1032" s="8">
        <v>35889</v>
      </c>
      <c r="D1032" s="9">
        <v>0.52083333333333304</v>
      </c>
      <c r="E1032" s="11">
        <v>10.5</v>
      </c>
      <c r="F1032" s="4">
        <v>8</v>
      </c>
      <c r="G1032" s="4">
        <v>0</v>
      </c>
      <c r="H1032" s="11"/>
    </row>
    <row r="1033" spans="1:10" x14ac:dyDescent="0.3">
      <c r="A1033" s="4">
        <v>1998</v>
      </c>
      <c r="B1033">
        <v>94</v>
      </c>
      <c r="C1033" s="8">
        <v>35889</v>
      </c>
      <c r="D1033" s="9">
        <v>0.54166666666666696</v>
      </c>
      <c r="E1033" s="11">
        <v>10.5</v>
      </c>
      <c r="F1033" s="4">
        <v>8</v>
      </c>
      <c r="G1033" s="4">
        <v>0</v>
      </c>
      <c r="H1033" s="11"/>
    </row>
    <row r="1034" spans="1:10" x14ac:dyDescent="0.3">
      <c r="A1034" s="4">
        <v>1998</v>
      </c>
      <c r="B1034">
        <v>94</v>
      </c>
      <c r="C1034" s="8">
        <v>35889</v>
      </c>
      <c r="D1034" s="9">
        <v>0.5625</v>
      </c>
      <c r="E1034" s="11">
        <v>11</v>
      </c>
      <c r="F1034" s="4">
        <v>8.1</v>
      </c>
      <c r="G1034" s="4">
        <v>4</v>
      </c>
      <c r="H1034" s="11"/>
      <c r="J1034" t="s">
        <v>26</v>
      </c>
    </row>
    <row r="1035" spans="1:10" x14ac:dyDescent="0.3">
      <c r="A1035" s="4">
        <v>1998</v>
      </c>
      <c r="B1035">
        <v>94</v>
      </c>
      <c r="C1035" s="8">
        <v>35889</v>
      </c>
      <c r="D1035" s="9">
        <v>0.58333333333333404</v>
      </c>
      <c r="E1035" s="11">
        <v>10.5</v>
      </c>
      <c r="F1035" s="4">
        <v>8</v>
      </c>
      <c r="G1035" s="4">
        <v>0</v>
      </c>
      <c r="H1035" s="11"/>
    </row>
    <row r="1036" spans="1:10" x14ac:dyDescent="0.3">
      <c r="A1036" s="4">
        <v>1998</v>
      </c>
      <c r="B1036">
        <v>94</v>
      </c>
      <c r="C1036" s="8">
        <v>35889</v>
      </c>
      <c r="D1036" s="9">
        <v>0.60416666666666696</v>
      </c>
      <c r="E1036" s="11">
        <v>10.5</v>
      </c>
      <c r="F1036" s="4">
        <v>8</v>
      </c>
      <c r="G1036" s="4">
        <v>0</v>
      </c>
      <c r="H1036" s="11"/>
    </row>
    <row r="1037" spans="1:10" x14ac:dyDescent="0.3">
      <c r="A1037" s="4">
        <v>1998</v>
      </c>
      <c r="B1037">
        <v>94</v>
      </c>
      <c r="C1037" s="8">
        <v>35889</v>
      </c>
      <c r="D1037" s="9">
        <v>0.625</v>
      </c>
      <c r="E1037" s="11">
        <v>11.5</v>
      </c>
      <c r="F1037" s="4">
        <v>8.1999999999999993</v>
      </c>
      <c r="G1037" s="4">
        <v>5</v>
      </c>
      <c r="H1037" s="11"/>
      <c r="J1037" t="s">
        <v>26</v>
      </c>
    </row>
    <row r="1038" spans="1:10" x14ac:dyDescent="0.3">
      <c r="A1038" s="4">
        <v>1998</v>
      </c>
      <c r="B1038">
        <v>95</v>
      </c>
      <c r="C1038" s="8">
        <v>35890</v>
      </c>
      <c r="D1038" s="9">
        <v>0.5</v>
      </c>
      <c r="E1038" s="11">
        <v>10</v>
      </c>
      <c r="F1038" s="4">
        <v>7.4</v>
      </c>
      <c r="G1038" s="4">
        <v>4</v>
      </c>
      <c r="H1038" s="11"/>
      <c r="J1038" t="s">
        <v>34</v>
      </c>
    </row>
    <row r="1039" spans="1:10" x14ac:dyDescent="0.3">
      <c r="A1039" s="4">
        <v>1998</v>
      </c>
      <c r="B1039">
        <v>95</v>
      </c>
      <c r="C1039" s="8">
        <v>35890</v>
      </c>
      <c r="D1039" s="9">
        <v>0.52083333333333304</v>
      </c>
      <c r="E1039" s="11">
        <v>9</v>
      </c>
      <c r="F1039" s="4">
        <v>7.4</v>
      </c>
      <c r="G1039" s="4">
        <v>5</v>
      </c>
      <c r="H1039" s="11">
        <v>12.5</v>
      </c>
      <c r="J1039" t="s">
        <v>34</v>
      </c>
    </row>
    <row r="1040" spans="1:10" x14ac:dyDescent="0.3">
      <c r="A1040" s="4">
        <v>1998</v>
      </c>
      <c r="B1040">
        <v>95</v>
      </c>
      <c r="C1040" s="8">
        <v>35890</v>
      </c>
      <c r="D1040" s="9">
        <v>0.54166666666666696</v>
      </c>
      <c r="E1040" s="11">
        <v>8.5</v>
      </c>
      <c r="F1040" s="4">
        <v>7.5</v>
      </c>
      <c r="G1040" s="4">
        <v>7</v>
      </c>
      <c r="H1040" s="11"/>
      <c r="J1040" t="s">
        <v>34</v>
      </c>
    </row>
    <row r="1041" spans="1:10" ht="18" x14ac:dyDescent="0.35">
      <c r="A1041" s="3">
        <v>1999</v>
      </c>
      <c r="B1041">
        <v>79</v>
      </c>
      <c r="C1041" s="8">
        <v>36239</v>
      </c>
      <c r="D1041" s="9">
        <v>0.5</v>
      </c>
      <c r="E1041" s="11">
        <v>8.5</v>
      </c>
      <c r="F1041" s="4">
        <v>6.5</v>
      </c>
      <c r="G1041" s="4">
        <v>0</v>
      </c>
      <c r="H1041" s="11"/>
      <c r="J1041" t="s">
        <v>19</v>
      </c>
    </row>
    <row r="1042" spans="1:10" x14ac:dyDescent="0.3">
      <c r="A1042" s="4">
        <v>1999</v>
      </c>
      <c r="B1042">
        <v>79</v>
      </c>
      <c r="C1042" s="8">
        <v>36239</v>
      </c>
      <c r="D1042" s="9">
        <v>0.52083333333333304</v>
      </c>
      <c r="E1042" s="11">
        <v>7.5</v>
      </c>
      <c r="F1042" s="4">
        <v>6.5</v>
      </c>
      <c r="G1042" s="4">
        <v>10</v>
      </c>
      <c r="H1042" s="11"/>
      <c r="J1042" t="s">
        <v>19</v>
      </c>
    </row>
    <row r="1043" spans="1:10" x14ac:dyDescent="0.3">
      <c r="A1043" s="4">
        <v>1999</v>
      </c>
      <c r="B1043">
        <v>79</v>
      </c>
      <c r="C1043" s="8">
        <v>36239</v>
      </c>
      <c r="D1043" s="9">
        <v>0.54166666666666696</v>
      </c>
      <c r="E1043" s="11">
        <v>8</v>
      </c>
      <c r="F1043" s="4">
        <v>7</v>
      </c>
      <c r="G1043" s="4">
        <v>7</v>
      </c>
      <c r="H1043" s="11"/>
      <c r="J1043" t="s">
        <v>19</v>
      </c>
    </row>
    <row r="1044" spans="1:10" x14ac:dyDescent="0.3">
      <c r="A1044" s="4">
        <v>1999</v>
      </c>
      <c r="B1044">
        <v>79</v>
      </c>
      <c r="C1044" s="8">
        <v>36239</v>
      </c>
      <c r="D1044" s="9">
        <v>0.5625</v>
      </c>
      <c r="E1044" s="11">
        <v>7.5</v>
      </c>
      <c r="F1044" s="4">
        <v>6.5</v>
      </c>
      <c r="G1044" s="4">
        <v>4</v>
      </c>
      <c r="H1044" s="11"/>
      <c r="J1044" t="s">
        <v>19</v>
      </c>
    </row>
    <row r="1045" spans="1:10" x14ac:dyDescent="0.3">
      <c r="A1045" s="4">
        <v>1999</v>
      </c>
      <c r="B1045">
        <v>79</v>
      </c>
      <c r="C1045" s="8">
        <v>36239</v>
      </c>
      <c r="D1045" s="9">
        <v>0.58333333333333404</v>
      </c>
      <c r="E1045" s="11">
        <v>7</v>
      </c>
      <c r="F1045" s="4">
        <v>7</v>
      </c>
      <c r="G1045" s="4">
        <v>9</v>
      </c>
      <c r="H1045" s="11"/>
      <c r="J1045" t="s">
        <v>25</v>
      </c>
    </row>
    <row r="1046" spans="1:10" x14ac:dyDescent="0.3">
      <c r="A1046" s="4">
        <v>1999</v>
      </c>
      <c r="B1046">
        <v>79</v>
      </c>
      <c r="C1046" s="8">
        <v>36239</v>
      </c>
      <c r="D1046" s="9">
        <v>0.60416666666666696</v>
      </c>
      <c r="E1046" s="11">
        <v>7</v>
      </c>
      <c r="F1046" s="4">
        <v>6.5</v>
      </c>
      <c r="G1046" s="4">
        <v>11</v>
      </c>
      <c r="H1046" s="11"/>
      <c r="J1046" t="s">
        <v>19</v>
      </c>
    </row>
    <row r="1047" spans="1:10" x14ac:dyDescent="0.3">
      <c r="A1047" s="4">
        <v>1999</v>
      </c>
      <c r="B1047">
        <v>79</v>
      </c>
      <c r="C1047" s="8">
        <v>36239</v>
      </c>
      <c r="D1047" s="9">
        <v>0.625</v>
      </c>
      <c r="E1047" s="11">
        <v>7</v>
      </c>
      <c r="F1047" s="4">
        <v>7</v>
      </c>
      <c r="G1047" s="4">
        <v>2</v>
      </c>
      <c r="H1047" s="11"/>
      <c r="J1047" t="s">
        <v>25</v>
      </c>
    </row>
    <row r="1048" spans="1:10" x14ac:dyDescent="0.3">
      <c r="A1048" s="4">
        <v>1999</v>
      </c>
      <c r="B1048">
        <v>80</v>
      </c>
      <c r="C1048" s="8">
        <v>36240</v>
      </c>
      <c r="D1048" s="9">
        <v>0.5</v>
      </c>
      <c r="E1048" s="11">
        <v>7</v>
      </c>
      <c r="F1048" s="4">
        <v>5.5</v>
      </c>
      <c r="G1048" s="4">
        <v>58</v>
      </c>
      <c r="H1048" s="11">
        <v>35.799999999999997</v>
      </c>
      <c r="J1048" t="s">
        <v>19</v>
      </c>
    </row>
    <row r="1049" spans="1:10" x14ac:dyDescent="0.3">
      <c r="A1049" s="4">
        <v>1999</v>
      </c>
      <c r="B1049">
        <v>80</v>
      </c>
      <c r="C1049" s="8">
        <v>36240</v>
      </c>
      <c r="D1049" s="9">
        <v>0.52083333333333304</v>
      </c>
      <c r="E1049" s="11">
        <v>7</v>
      </c>
      <c r="F1049" s="4">
        <v>5.5</v>
      </c>
      <c r="G1049" s="4">
        <v>65</v>
      </c>
      <c r="H1049" s="11"/>
      <c r="J1049" t="s">
        <v>25</v>
      </c>
    </row>
    <row r="1050" spans="1:10" ht="18" x14ac:dyDescent="0.35">
      <c r="A1050" s="3">
        <v>2000</v>
      </c>
      <c r="B1050">
        <v>92</v>
      </c>
      <c r="C1050" s="8">
        <v>36617</v>
      </c>
      <c r="D1050" s="9">
        <v>0.5</v>
      </c>
      <c r="E1050" s="11">
        <v>8.5</v>
      </c>
      <c r="F1050" s="4">
        <v>6.1</v>
      </c>
      <c r="G1050" s="4">
        <v>0</v>
      </c>
      <c r="H1050" s="11"/>
      <c r="J1050" t="s">
        <v>42</v>
      </c>
    </row>
    <row r="1051" spans="1:10" x14ac:dyDescent="0.3">
      <c r="A1051" s="4">
        <v>2000</v>
      </c>
      <c r="B1051">
        <v>92</v>
      </c>
      <c r="C1051" s="8">
        <v>36617</v>
      </c>
      <c r="D1051" s="9">
        <v>0.52083333333333304</v>
      </c>
      <c r="E1051" s="11">
        <v>8</v>
      </c>
      <c r="F1051" s="4">
        <v>6.3</v>
      </c>
      <c r="G1051" s="4">
        <v>0</v>
      </c>
      <c r="H1051" s="11">
        <v>7.5</v>
      </c>
    </row>
    <row r="1052" spans="1:10" x14ac:dyDescent="0.3">
      <c r="A1052" s="4">
        <v>2000</v>
      </c>
      <c r="B1052">
        <v>92</v>
      </c>
      <c r="C1052" s="8">
        <v>36617</v>
      </c>
      <c r="D1052" s="9">
        <v>0.54166666666666696</v>
      </c>
      <c r="E1052" s="11">
        <v>8</v>
      </c>
      <c r="F1052" s="4">
        <v>6.5</v>
      </c>
      <c r="G1052" s="4">
        <v>0</v>
      </c>
      <c r="H1052" s="11"/>
    </row>
    <row r="1053" spans="1:10" x14ac:dyDescent="0.3">
      <c r="A1053" s="4">
        <v>2000</v>
      </c>
      <c r="B1053">
        <v>92</v>
      </c>
      <c r="C1053" s="8">
        <v>36617</v>
      </c>
      <c r="D1053" s="9">
        <v>0.5625</v>
      </c>
      <c r="E1053" s="11">
        <v>8.5</v>
      </c>
      <c r="F1053" s="4">
        <v>6.7</v>
      </c>
      <c r="G1053" s="4">
        <v>0</v>
      </c>
      <c r="H1053" s="11"/>
      <c r="J1053" t="s">
        <v>18</v>
      </c>
    </row>
    <row r="1054" spans="1:10" x14ac:dyDescent="0.3">
      <c r="A1054" s="4">
        <v>2000</v>
      </c>
      <c r="B1054">
        <v>92</v>
      </c>
      <c r="C1054" s="8">
        <v>36617</v>
      </c>
      <c r="D1054" s="9">
        <v>0.58333333333333404</v>
      </c>
      <c r="E1054" s="11">
        <v>7.5</v>
      </c>
      <c r="F1054" s="4">
        <v>6.85</v>
      </c>
      <c r="G1054" s="4">
        <v>0</v>
      </c>
      <c r="H1054" s="11"/>
      <c r="J1054" t="s">
        <v>18</v>
      </c>
    </row>
    <row r="1055" spans="1:10" x14ac:dyDescent="0.3">
      <c r="A1055" s="4">
        <v>2000</v>
      </c>
      <c r="B1055">
        <v>92</v>
      </c>
      <c r="C1055" s="8">
        <v>36617</v>
      </c>
      <c r="D1055" s="9">
        <v>0.60416666666666696</v>
      </c>
      <c r="E1055" s="11">
        <v>7.5</v>
      </c>
      <c r="F1055" s="4">
        <v>6.8</v>
      </c>
      <c r="G1055" s="4">
        <v>0</v>
      </c>
      <c r="H1055" s="11"/>
      <c r="J1055" t="s">
        <v>18</v>
      </c>
    </row>
    <row r="1056" spans="1:10" x14ac:dyDescent="0.3">
      <c r="A1056" s="4">
        <v>2000</v>
      </c>
      <c r="B1056">
        <v>92</v>
      </c>
      <c r="C1056" s="8">
        <v>36617</v>
      </c>
      <c r="D1056" s="9">
        <v>0.625</v>
      </c>
      <c r="E1056" s="11">
        <v>7</v>
      </c>
      <c r="F1056" s="4">
        <v>6.8</v>
      </c>
      <c r="G1056" s="4">
        <v>0</v>
      </c>
      <c r="H1056" s="11"/>
      <c r="J1056" t="s">
        <v>18</v>
      </c>
    </row>
    <row r="1057" spans="1:10" x14ac:dyDescent="0.3">
      <c r="A1057" s="4">
        <v>2000</v>
      </c>
      <c r="B1057">
        <v>93</v>
      </c>
      <c r="C1057" s="8">
        <v>36618</v>
      </c>
      <c r="D1057" s="9">
        <v>0.47916666666666669</v>
      </c>
      <c r="E1057" s="11">
        <v>7.5</v>
      </c>
      <c r="F1057" s="4">
        <v>6.3</v>
      </c>
      <c r="G1057" s="4">
        <v>10</v>
      </c>
      <c r="H1057" s="11"/>
      <c r="J1057" t="s">
        <v>18</v>
      </c>
    </row>
    <row r="1058" spans="1:10" x14ac:dyDescent="0.3">
      <c r="A1058" s="4">
        <v>2000</v>
      </c>
      <c r="B1058">
        <v>93</v>
      </c>
      <c r="C1058" s="8">
        <v>36618</v>
      </c>
      <c r="D1058" s="9">
        <v>0.5</v>
      </c>
      <c r="E1058" s="11">
        <v>7.5</v>
      </c>
      <c r="F1058" s="4">
        <v>6.5</v>
      </c>
      <c r="G1058" s="4">
        <v>15</v>
      </c>
      <c r="H1058" s="11">
        <v>6.2</v>
      </c>
      <c r="J1058" t="s">
        <v>18</v>
      </c>
    </row>
    <row r="1059" spans="1:10" x14ac:dyDescent="0.3">
      <c r="A1059" s="4">
        <v>2000</v>
      </c>
      <c r="B1059">
        <v>93</v>
      </c>
      <c r="C1059" s="8">
        <v>36618</v>
      </c>
      <c r="D1059" s="9">
        <v>0.52083333333333304</v>
      </c>
      <c r="E1059" s="11">
        <v>7.5</v>
      </c>
      <c r="F1059" s="4">
        <v>6.6</v>
      </c>
      <c r="G1059" s="4">
        <v>20</v>
      </c>
      <c r="H1059" s="11"/>
      <c r="J1059" t="s">
        <v>18</v>
      </c>
    </row>
    <row r="1060" spans="1:10" x14ac:dyDescent="0.3">
      <c r="A1060" s="4">
        <v>2000</v>
      </c>
      <c r="B1060">
        <v>93</v>
      </c>
      <c r="C1060" s="8">
        <v>36618</v>
      </c>
      <c r="D1060" s="9">
        <v>0.54166666666666696</v>
      </c>
      <c r="E1060" s="11">
        <v>7.5</v>
      </c>
      <c r="F1060" s="4">
        <v>6.5</v>
      </c>
      <c r="G1060" s="4">
        <v>5</v>
      </c>
      <c r="H1060" s="11"/>
      <c r="J1060" t="s">
        <v>18</v>
      </c>
    </row>
    <row r="1061" spans="1:10" ht="18" x14ac:dyDescent="0.35">
      <c r="A1061" s="3">
        <v>2001</v>
      </c>
      <c r="B1061">
        <v>83</v>
      </c>
      <c r="C1061" s="8">
        <v>36974</v>
      </c>
      <c r="D1061" s="9">
        <v>0.58333333333333337</v>
      </c>
      <c r="E1061" s="11" t="s">
        <v>4</v>
      </c>
      <c r="F1061" s="4"/>
      <c r="G1061" s="4" t="s">
        <v>4</v>
      </c>
      <c r="H1061" s="11"/>
      <c r="J1061" t="s">
        <v>4</v>
      </c>
    </row>
    <row r="1062" spans="1:10" x14ac:dyDescent="0.3">
      <c r="A1062" s="4">
        <v>2001</v>
      </c>
      <c r="B1062">
        <v>84</v>
      </c>
      <c r="C1062" s="8">
        <v>36975</v>
      </c>
      <c r="D1062" s="9">
        <v>0.5</v>
      </c>
      <c r="E1062" s="11" t="s">
        <v>4</v>
      </c>
      <c r="F1062" s="4"/>
      <c r="G1062" s="4" t="s">
        <v>4</v>
      </c>
      <c r="H1062" s="11"/>
    </row>
    <row r="1063" spans="1:10" ht="18" x14ac:dyDescent="0.35">
      <c r="A1063" s="3">
        <v>2002</v>
      </c>
      <c r="B1063">
        <v>110</v>
      </c>
      <c r="C1063" s="8">
        <v>37366</v>
      </c>
      <c r="D1063" s="9">
        <v>0.54166666666666696</v>
      </c>
      <c r="E1063" s="11">
        <v>12.5</v>
      </c>
      <c r="F1063" s="4">
        <v>9.1999999999999993</v>
      </c>
      <c r="G1063" s="4">
        <v>5</v>
      </c>
      <c r="H1063" s="11"/>
      <c r="J1063" t="s">
        <v>18</v>
      </c>
    </row>
    <row r="1064" spans="1:10" x14ac:dyDescent="0.3">
      <c r="A1064" s="4">
        <v>2002</v>
      </c>
      <c r="B1064">
        <v>110</v>
      </c>
      <c r="C1064" s="8">
        <v>37366</v>
      </c>
      <c r="D1064" s="9">
        <v>0.5625</v>
      </c>
      <c r="E1064" s="11">
        <v>11.5</v>
      </c>
      <c r="F1064" s="4">
        <v>9.1999999999999993</v>
      </c>
      <c r="G1064" s="4">
        <v>15</v>
      </c>
      <c r="H1064" s="11">
        <v>2.8</v>
      </c>
      <c r="J1064" t="s">
        <v>26</v>
      </c>
    </row>
    <row r="1065" spans="1:10" x14ac:dyDescent="0.3">
      <c r="A1065" s="4">
        <v>2002</v>
      </c>
      <c r="B1065">
        <v>110</v>
      </c>
      <c r="C1065" s="8">
        <v>37366</v>
      </c>
      <c r="D1065" s="9">
        <v>0.58333333333333404</v>
      </c>
      <c r="E1065" s="11"/>
      <c r="F1065" s="4" t="s">
        <v>4</v>
      </c>
      <c r="G1065" s="4" t="s">
        <v>4</v>
      </c>
      <c r="H1065" s="11"/>
    </row>
    <row r="1066" spans="1:10" x14ac:dyDescent="0.3">
      <c r="A1066" s="4">
        <v>2002</v>
      </c>
      <c r="B1066">
        <v>110</v>
      </c>
      <c r="C1066" s="8">
        <v>37366</v>
      </c>
      <c r="D1066" s="9">
        <v>0.60416666666666696</v>
      </c>
      <c r="E1066" s="11">
        <v>11.8</v>
      </c>
      <c r="F1066" s="4">
        <v>8.9</v>
      </c>
      <c r="G1066" s="4">
        <v>0</v>
      </c>
      <c r="H1066" s="11"/>
      <c r="J1066" t="s">
        <v>26</v>
      </c>
    </row>
    <row r="1067" spans="1:10" x14ac:dyDescent="0.3">
      <c r="A1067" s="4">
        <v>2002</v>
      </c>
      <c r="B1067">
        <v>110</v>
      </c>
      <c r="C1067" s="8">
        <v>37366</v>
      </c>
      <c r="D1067" s="9">
        <v>0.625</v>
      </c>
      <c r="E1067" s="11"/>
      <c r="F1067" s="4" t="s">
        <v>4</v>
      </c>
      <c r="G1067" s="4" t="s">
        <v>4</v>
      </c>
      <c r="H1067" s="11"/>
    </row>
    <row r="1068" spans="1:10" x14ac:dyDescent="0.3">
      <c r="A1068" s="4">
        <v>2002</v>
      </c>
      <c r="B1068">
        <v>111</v>
      </c>
      <c r="C1068" s="8">
        <v>37367</v>
      </c>
      <c r="D1068" s="9">
        <v>0.52083333333333304</v>
      </c>
      <c r="E1068" s="11">
        <v>12.8</v>
      </c>
      <c r="F1068" s="4">
        <v>9.3000000000000007</v>
      </c>
      <c r="G1068" s="4">
        <v>10</v>
      </c>
      <c r="H1068" s="11"/>
      <c r="J1068" t="s">
        <v>19</v>
      </c>
    </row>
    <row r="1069" spans="1:10" x14ac:dyDescent="0.3">
      <c r="A1069" s="4">
        <v>2002</v>
      </c>
      <c r="B1069">
        <v>111</v>
      </c>
      <c r="C1069" s="8">
        <v>37367</v>
      </c>
      <c r="D1069" s="9">
        <v>0.54166666666666696</v>
      </c>
      <c r="E1069" s="11">
        <v>13.6</v>
      </c>
      <c r="F1069" s="4">
        <v>9.4</v>
      </c>
      <c r="G1069" s="4">
        <v>5</v>
      </c>
      <c r="H1069" s="11">
        <v>5.8</v>
      </c>
      <c r="J1069" t="s">
        <v>28</v>
      </c>
    </row>
    <row r="1070" spans="1:10" x14ac:dyDescent="0.3">
      <c r="A1070" s="4">
        <v>2002</v>
      </c>
      <c r="B1070">
        <v>111</v>
      </c>
      <c r="C1070" s="8">
        <v>37367</v>
      </c>
      <c r="D1070" s="9">
        <v>0.5625</v>
      </c>
      <c r="E1070" s="11">
        <v>12.8</v>
      </c>
      <c r="F1070" s="4">
        <v>9.6</v>
      </c>
      <c r="G1070" s="4">
        <v>8</v>
      </c>
      <c r="H1070" s="11"/>
      <c r="J1070" t="s">
        <v>26</v>
      </c>
    </row>
    <row r="1071" spans="1:10" x14ac:dyDescent="0.3">
      <c r="A1071" s="4">
        <v>2002</v>
      </c>
      <c r="B1071">
        <v>111</v>
      </c>
      <c r="C1071" s="8">
        <v>37367</v>
      </c>
      <c r="D1071" s="9">
        <v>0.58333333333333404</v>
      </c>
      <c r="E1071" s="11">
        <v>13.2</v>
      </c>
      <c r="F1071" s="4">
        <v>9.6999999999999993</v>
      </c>
      <c r="G1071" s="4">
        <v>8</v>
      </c>
      <c r="H1071" s="11"/>
      <c r="J1071" t="s">
        <v>26</v>
      </c>
    </row>
    <row r="1072" spans="1:10" ht="18" x14ac:dyDescent="0.35">
      <c r="A1072" s="3">
        <v>2003</v>
      </c>
      <c r="B1072">
        <v>107</v>
      </c>
      <c r="C1072" s="8">
        <v>37728</v>
      </c>
      <c r="D1072" s="9">
        <v>0.41666666666666669</v>
      </c>
      <c r="E1072" s="11"/>
      <c r="F1072" s="4"/>
      <c r="G1072" s="4"/>
      <c r="H1072" s="11"/>
    </row>
    <row r="1073" spans="1:10" x14ac:dyDescent="0.3">
      <c r="A1073" s="4">
        <v>2003</v>
      </c>
      <c r="B1073">
        <v>107</v>
      </c>
      <c r="C1073" s="8">
        <v>37728</v>
      </c>
      <c r="D1073" s="9">
        <v>0.4375</v>
      </c>
      <c r="E1073" s="11"/>
      <c r="F1073" s="4"/>
      <c r="G1073" s="4"/>
      <c r="H1073" s="11"/>
    </row>
    <row r="1074" spans="1:10" x14ac:dyDescent="0.3">
      <c r="A1074" s="4">
        <v>2003</v>
      </c>
      <c r="B1074">
        <v>107</v>
      </c>
      <c r="C1074" s="8">
        <v>37728</v>
      </c>
      <c r="D1074" s="9">
        <v>0.47916666666666669</v>
      </c>
      <c r="E1074" s="11"/>
      <c r="F1074" s="4"/>
      <c r="G1074" s="4"/>
      <c r="H1074" s="11"/>
    </row>
    <row r="1075" spans="1:10" x14ac:dyDescent="0.3">
      <c r="A1075" s="4">
        <v>2003</v>
      </c>
      <c r="B1075">
        <v>107</v>
      </c>
      <c r="C1075" s="8">
        <v>37728</v>
      </c>
      <c r="D1075" s="9">
        <v>0.5</v>
      </c>
      <c r="E1075" s="11"/>
      <c r="F1075" s="4"/>
      <c r="G1075" s="4"/>
      <c r="H1075" s="11"/>
    </row>
    <row r="1076" spans="1:10" x14ac:dyDescent="0.3">
      <c r="A1076" s="4">
        <v>2003</v>
      </c>
      <c r="B1076">
        <v>107</v>
      </c>
      <c r="C1076" s="8">
        <v>37728</v>
      </c>
      <c r="D1076" s="9">
        <v>0.52083333333333337</v>
      </c>
      <c r="E1076" s="11"/>
      <c r="F1076" s="4"/>
      <c r="G1076" s="4"/>
      <c r="H1076" s="11"/>
    </row>
    <row r="1077" spans="1:10" x14ac:dyDescent="0.3">
      <c r="A1077" s="4">
        <v>2003</v>
      </c>
      <c r="B1077">
        <v>107</v>
      </c>
      <c r="C1077" s="8">
        <v>37728</v>
      </c>
      <c r="D1077" s="9">
        <v>0.54166666666666663</v>
      </c>
      <c r="E1077" s="11"/>
      <c r="F1077" s="4"/>
      <c r="G1077" s="4"/>
      <c r="H1077" s="11"/>
    </row>
    <row r="1078" spans="1:10" x14ac:dyDescent="0.3">
      <c r="A1078" s="4">
        <v>2003</v>
      </c>
      <c r="B1078">
        <v>108</v>
      </c>
      <c r="C1078" s="8">
        <v>37729</v>
      </c>
      <c r="D1078" s="9">
        <v>0.4375</v>
      </c>
      <c r="E1078" s="11">
        <v>15.5</v>
      </c>
      <c r="F1078" s="4">
        <v>10.4</v>
      </c>
      <c r="G1078" s="4">
        <v>6</v>
      </c>
      <c r="H1078" s="11"/>
      <c r="J1078" t="s">
        <v>20</v>
      </c>
    </row>
    <row r="1079" spans="1:10" x14ac:dyDescent="0.3">
      <c r="A1079" s="4">
        <v>2003</v>
      </c>
      <c r="B1079">
        <v>108</v>
      </c>
      <c r="C1079" s="8">
        <v>37729</v>
      </c>
      <c r="D1079" s="9">
        <v>0.45833333333333331</v>
      </c>
      <c r="E1079" s="11"/>
      <c r="F1079" s="4"/>
      <c r="G1079" s="4"/>
      <c r="H1079" s="11" t="s">
        <v>4</v>
      </c>
    </row>
    <row r="1080" spans="1:10" x14ac:dyDescent="0.3">
      <c r="A1080" s="4">
        <v>2003</v>
      </c>
      <c r="B1080">
        <v>108</v>
      </c>
      <c r="C1080" s="8">
        <v>37729</v>
      </c>
      <c r="D1080" s="9">
        <v>0.47916666666666669</v>
      </c>
      <c r="E1080" s="11"/>
      <c r="F1080" s="4"/>
      <c r="G1080" s="4"/>
      <c r="H1080" s="11"/>
    </row>
    <row r="1081" spans="1:10" x14ac:dyDescent="0.3">
      <c r="A1081" s="4">
        <v>2003</v>
      </c>
      <c r="B1081">
        <v>108</v>
      </c>
      <c r="C1081" s="8">
        <v>37729</v>
      </c>
      <c r="D1081" s="9">
        <v>0.5</v>
      </c>
      <c r="E1081" s="11"/>
      <c r="F1081" s="4"/>
      <c r="G1081" s="4"/>
      <c r="H1081" s="11"/>
    </row>
    <row r="1082" spans="1:10" x14ac:dyDescent="0.3">
      <c r="A1082" s="4">
        <v>2003</v>
      </c>
      <c r="B1082">
        <v>108</v>
      </c>
      <c r="C1082" s="8">
        <v>37729</v>
      </c>
      <c r="D1082" s="9">
        <v>0.52083333333333337</v>
      </c>
      <c r="E1082" s="11"/>
      <c r="F1082" s="4"/>
      <c r="G1082" s="4"/>
      <c r="H1082" s="11"/>
      <c r="J1082" t="s">
        <v>4</v>
      </c>
    </row>
    <row r="1083" spans="1:10" x14ac:dyDescent="0.3">
      <c r="A1083" s="4">
        <v>2003</v>
      </c>
      <c r="B1083">
        <v>108</v>
      </c>
      <c r="C1083" s="8">
        <v>37729</v>
      </c>
      <c r="D1083" s="9">
        <v>0.54166666666666663</v>
      </c>
      <c r="E1083" s="11">
        <v>18.5</v>
      </c>
      <c r="F1083" s="4">
        <v>19</v>
      </c>
      <c r="G1083" s="4">
        <v>23</v>
      </c>
      <c r="H1083" s="11"/>
      <c r="J1083" t="s">
        <v>20</v>
      </c>
    </row>
    <row r="1084" spans="1:10" x14ac:dyDescent="0.3">
      <c r="A1084" s="11"/>
      <c r="B1084" s="4"/>
      <c r="C1084" s="4"/>
      <c r="H1084" s="11"/>
    </row>
    <row r="1085" spans="1:10" x14ac:dyDescent="0.3">
      <c r="A1085" s="11"/>
      <c r="B1085" s="4"/>
      <c r="C1085" s="4"/>
      <c r="H1085" s="11"/>
    </row>
    <row r="1086" spans="1:10" x14ac:dyDescent="0.3">
      <c r="A1086" s="11"/>
      <c r="B1086" s="4"/>
      <c r="C1086" s="4"/>
      <c r="H1086" s="11"/>
    </row>
    <row r="1087" spans="1:10" x14ac:dyDescent="0.3">
      <c r="A1087" s="11"/>
      <c r="B1087" s="4"/>
      <c r="C1087" s="4"/>
      <c r="H1087" s="11"/>
    </row>
    <row r="1088" spans="1:10" x14ac:dyDescent="0.3">
      <c r="A1088" s="11"/>
      <c r="B1088" s="4"/>
      <c r="C1088" s="4"/>
      <c r="H1088" s="11"/>
    </row>
    <row r="1089" spans="1:8" x14ac:dyDescent="0.3">
      <c r="A1089" s="11"/>
      <c r="B1089" s="4"/>
      <c r="C1089" s="4"/>
      <c r="H1089" s="11"/>
    </row>
    <row r="1090" spans="1:8" x14ac:dyDescent="0.3">
      <c r="A1090" s="11"/>
      <c r="B1090" s="4"/>
      <c r="C1090" s="4"/>
      <c r="H1090" s="11"/>
    </row>
    <row r="1091" spans="1:8" x14ac:dyDescent="0.3">
      <c r="A1091" s="11"/>
      <c r="B1091" s="4"/>
      <c r="C1091" s="4"/>
      <c r="H1091" s="11" t="s">
        <v>4</v>
      </c>
    </row>
    <row r="1092" spans="1:8" x14ac:dyDescent="0.3">
      <c r="A1092" s="11"/>
      <c r="B1092" s="4"/>
      <c r="C1092" s="4"/>
      <c r="H1092" s="11"/>
    </row>
    <row r="1093" spans="1:8" x14ac:dyDescent="0.3">
      <c r="A1093" s="11"/>
      <c r="B1093" s="4"/>
      <c r="C1093" s="4"/>
      <c r="H1093" s="11"/>
    </row>
    <row r="1094" spans="1:8" x14ac:dyDescent="0.3">
      <c r="A1094" s="11"/>
      <c r="B1094" s="4"/>
      <c r="C1094" s="4"/>
      <c r="H1094" s="11"/>
    </row>
    <row r="1095" spans="1:8" x14ac:dyDescent="0.3">
      <c r="A1095" s="11"/>
      <c r="B1095" s="4"/>
      <c r="C1095" s="4"/>
      <c r="H1095" s="11"/>
    </row>
    <row r="1096" spans="1:8" x14ac:dyDescent="0.3">
      <c r="A1096" s="11"/>
      <c r="B1096" s="4"/>
      <c r="C1096" s="4"/>
      <c r="H1096" s="11"/>
    </row>
    <row r="1097" spans="1:8" x14ac:dyDescent="0.3">
      <c r="A1097" s="11"/>
      <c r="B1097" s="4"/>
      <c r="C1097" s="4"/>
      <c r="H1097" s="11"/>
    </row>
    <row r="1098" spans="1:8" x14ac:dyDescent="0.3">
      <c r="A1098" s="11"/>
      <c r="B1098" s="4"/>
      <c r="C1098" s="4"/>
      <c r="H1098" s="11"/>
    </row>
    <row r="1099" spans="1:8" x14ac:dyDescent="0.3">
      <c r="A1099" s="11"/>
      <c r="B1099" s="4"/>
      <c r="C1099" s="4"/>
      <c r="H1099" s="11"/>
    </row>
    <row r="1100" spans="1:8" x14ac:dyDescent="0.3">
      <c r="A1100" s="11"/>
      <c r="B1100" s="4"/>
      <c r="C1100" s="4"/>
      <c r="H1100" s="11"/>
    </row>
    <row r="1101" spans="1:8" x14ac:dyDescent="0.3">
      <c r="A1101" s="11"/>
      <c r="B1101" s="4"/>
      <c r="C1101" s="4"/>
      <c r="H1101" s="11"/>
    </row>
    <row r="1102" spans="1:8" x14ac:dyDescent="0.3">
      <c r="A1102" s="11"/>
      <c r="B1102" s="4"/>
      <c r="C1102" s="4"/>
      <c r="H1102" s="11"/>
    </row>
    <row r="1103" spans="1:8" x14ac:dyDescent="0.3">
      <c r="A1103" s="11"/>
      <c r="B1103" s="4"/>
      <c r="C1103" s="4"/>
      <c r="H1103" s="11"/>
    </row>
    <row r="1104" spans="1:8" x14ac:dyDescent="0.3">
      <c r="A1104" s="11"/>
      <c r="B1104" s="4"/>
      <c r="C1104" s="4"/>
      <c r="H1104" s="11"/>
    </row>
    <row r="1105" spans="1:8" x14ac:dyDescent="0.3">
      <c r="A1105" s="11"/>
      <c r="B1105" s="4"/>
      <c r="C1105" s="4"/>
      <c r="H1105" s="11"/>
    </row>
    <row r="1106" spans="1:8" x14ac:dyDescent="0.3">
      <c r="A1106" s="11"/>
      <c r="B1106" s="4"/>
      <c r="C1106" s="4"/>
      <c r="H1106" s="11"/>
    </row>
    <row r="1107" spans="1:8" x14ac:dyDescent="0.3">
      <c r="A1107" s="11"/>
      <c r="B1107" s="4"/>
      <c r="C1107" s="4"/>
      <c r="H1107" s="11"/>
    </row>
    <row r="1108" spans="1:8" x14ac:dyDescent="0.3">
      <c r="A1108" s="11"/>
      <c r="B1108" s="4"/>
      <c r="C1108" s="4"/>
      <c r="H1108" s="11"/>
    </row>
    <row r="1109" spans="1:8" x14ac:dyDescent="0.3">
      <c r="A1109" s="11"/>
      <c r="B1109" s="4"/>
      <c r="C1109" s="4"/>
      <c r="H1109" s="11"/>
    </row>
    <row r="1110" spans="1:8" x14ac:dyDescent="0.3">
      <c r="A1110" s="11"/>
      <c r="B1110" s="4"/>
      <c r="C1110" s="4"/>
      <c r="H1110" s="11"/>
    </row>
    <row r="1111" spans="1:8" x14ac:dyDescent="0.3">
      <c r="A1111" s="11"/>
      <c r="B1111" s="4"/>
      <c r="C1111" s="4"/>
      <c r="H1111" s="11"/>
    </row>
    <row r="1112" spans="1:8" x14ac:dyDescent="0.3">
      <c r="A1112" s="11"/>
      <c r="B1112" s="4"/>
      <c r="C1112" s="4"/>
      <c r="H1112" s="11"/>
    </row>
    <row r="1113" spans="1:8" x14ac:dyDescent="0.3">
      <c r="A1113" s="11"/>
      <c r="B1113" s="4"/>
      <c r="C1113" s="4"/>
      <c r="H1113" s="11"/>
    </row>
    <row r="1114" spans="1:8" x14ac:dyDescent="0.3">
      <c r="A1114" s="11"/>
      <c r="B1114" s="4"/>
      <c r="C1114" s="4"/>
      <c r="H1114" s="11"/>
    </row>
    <row r="1115" spans="1:8" x14ac:dyDescent="0.3">
      <c r="A1115" s="11"/>
      <c r="B1115" s="4"/>
      <c r="C1115" s="4"/>
      <c r="H1115" s="11"/>
    </row>
    <row r="1116" spans="1:8" x14ac:dyDescent="0.3">
      <c r="A1116" s="11"/>
      <c r="B1116" s="4"/>
      <c r="C1116" s="4"/>
      <c r="H1116" s="11"/>
    </row>
    <row r="1117" spans="1:8" x14ac:dyDescent="0.3">
      <c r="A1117" s="11"/>
      <c r="B1117" s="4"/>
      <c r="C1117" s="4"/>
      <c r="H1117" s="11"/>
    </row>
    <row r="1118" spans="1:8" x14ac:dyDescent="0.3">
      <c r="A1118" s="11"/>
      <c r="B1118" s="4"/>
      <c r="C1118" s="4"/>
      <c r="H1118" s="11"/>
    </row>
    <row r="1119" spans="1:8" x14ac:dyDescent="0.3">
      <c r="A1119" s="11"/>
      <c r="B1119" s="4"/>
      <c r="C1119" s="4"/>
      <c r="H1119" s="11"/>
    </row>
    <row r="1120" spans="1:8" x14ac:dyDescent="0.3">
      <c r="A1120" s="11"/>
      <c r="B1120" s="4"/>
      <c r="C1120" s="4"/>
      <c r="H1120" s="11"/>
    </row>
    <row r="1121" spans="1:8" x14ac:dyDescent="0.3">
      <c r="A1121" s="11"/>
      <c r="B1121" s="4"/>
      <c r="C1121" s="4"/>
      <c r="H1121" s="11"/>
    </row>
    <row r="1122" spans="1:8" x14ac:dyDescent="0.3">
      <c r="A1122" s="11"/>
      <c r="B1122" s="4"/>
      <c r="C1122" s="4"/>
      <c r="H1122" s="11"/>
    </row>
    <row r="1123" spans="1:8" x14ac:dyDescent="0.3">
      <c r="A1123" s="11"/>
      <c r="B1123" s="4"/>
      <c r="C1123" s="4"/>
      <c r="H1123" s="11"/>
    </row>
    <row r="1124" spans="1:8" x14ac:dyDescent="0.3">
      <c r="A1124" s="11"/>
      <c r="B1124" s="4"/>
      <c r="C1124" s="4"/>
      <c r="H1124" s="11"/>
    </row>
    <row r="1125" spans="1:8" x14ac:dyDescent="0.3">
      <c r="A1125" s="11"/>
      <c r="B1125" s="4"/>
      <c r="C1125" s="4"/>
      <c r="H1125" s="11"/>
    </row>
    <row r="1126" spans="1:8" x14ac:dyDescent="0.3">
      <c r="A1126" s="11"/>
      <c r="B1126" s="4"/>
      <c r="C1126" s="4"/>
      <c r="H1126" s="11"/>
    </row>
    <row r="1127" spans="1:8" x14ac:dyDescent="0.3">
      <c r="A1127" s="11"/>
      <c r="B1127" s="4"/>
      <c r="C1127" s="4"/>
      <c r="H1127" s="11"/>
    </row>
    <row r="1128" spans="1:8" x14ac:dyDescent="0.3">
      <c r="A1128" s="11"/>
      <c r="B1128" s="4"/>
      <c r="C1128" s="4"/>
      <c r="H1128" s="11"/>
    </row>
    <row r="1129" spans="1:8" x14ac:dyDescent="0.3">
      <c r="A1129" s="11"/>
      <c r="B1129" s="4"/>
      <c r="C1129" s="4"/>
      <c r="H1129" s="11"/>
    </row>
    <row r="1130" spans="1:8" x14ac:dyDescent="0.3">
      <c r="A1130" s="11"/>
      <c r="B1130" s="4"/>
      <c r="C1130" s="4"/>
      <c r="H1130" s="11"/>
    </row>
    <row r="1131" spans="1:8" x14ac:dyDescent="0.3">
      <c r="A1131" s="11"/>
      <c r="B1131" s="4"/>
      <c r="C1131" s="4"/>
      <c r="H1131" s="11"/>
    </row>
    <row r="1132" spans="1:8" x14ac:dyDescent="0.3">
      <c r="A1132" s="11"/>
      <c r="B1132" s="4"/>
      <c r="C1132" s="4"/>
      <c r="H1132" s="11"/>
    </row>
    <row r="1133" spans="1:8" x14ac:dyDescent="0.3">
      <c r="A1133" s="11"/>
      <c r="B1133" s="4"/>
      <c r="C1133" s="4"/>
      <c r="H1133" s="11"/>
    </row>
    <row r="1134" spans="1:8" x14ac:dyDescent="0.3">
      <c r="A1134" s="11"/>
      <c r="B1134" s="4"/>
      <c r="C1134" s="4"/>
      <c r="H1134" s="11"/>
    </row>
    <row r="1135" spans="1:8" x14ac:dyDescent="0.3">
      <c r="A1135" s="11"/>
      <c r="B1135" s="4"/>
      <c r="C1135" s="4"/>
      <c r="H1135" s="11"/>
    </row>
    <row r="1136" spans="1:8" x14ac:dyDescent="0.3">
      <c r="A1136" s="11"/>
      <c r="B1136" s="4"/>
      <c r="C1136" s="4"/>
      <c r="H1136" s="11"/>
    </row>
    <row r="1137" spans="1:8" x14ac:dyDescent="0.3">
      <c r="A1137" s="11"/>
      <c r="B1137" s="4"/>
      <c r="C1137" s="4"/>
      <c r="H1137" s="11"/>
    </row>
    <row r="1138" spans="1:8" x14ac:dyDescent="0.3">
      <c r="A1138" s="11"/>
      <c r="B1138" s="4"/>
      <c r="C1138" s="4"/>
      <c r="H1138" s="11"/>
    </row>
    <row r="1139" spans="1:8" x14ac:dyDescent="0.3">
      <c r="A1139" s="11"/>
      <c r="B1139" s="4"/>
      <c r="C1139" s="4"/>
      <c r="H1139" s="11"/>
    </row>
    <row r="1140" spans="1:8" x14ac:dyDescent="0.3">
      <c r="A1140" s="11"/>
      <c r="B1140" s="4"/>
      <c r="C1140" s="4"/>
      <c r="H1140" s="11"/>
    </row>
    <row r="1141" spans="1:8" x14ac:dyDescent="0.3">
      <c r="A1141" s="11"/>
      <c r="B1141" s="4"/>
      <c r="C1141" s="4"/>
      <c r="H1141" s="11"/>
    </row>
    <row r="1142" spans="1:8" x14ac:dyDescent="0.3">
      <c r="A1142" s="11"/>
      <c r="B1142" s="4"/>
      <c r="C1142" s="4"/>
      <c r="H1142" s="11"/>
    </row>
    <row r="1143" spans="1:8" x14ac:dyDescent="0.3">
      <c r="A1143" s="11"/>
      <c r="B1143" s="4"/>
      <c r="C1143" s="4"/>
      <c r="H1143" s="11"/>
    </row>
    <row r="1144" spans="1:8" x14ac:dyDescent="0.3">
      <c r="A1144" s="11"/>
      <c r="B1144" s="4"/>
      <c r="C1144" s="4"/>
      <c r="H1144" s="11"/>
    </row>
    <row r="1145" spans="1:8" x14ac:dyDescent="0.3">
      <c r="A1145" s="11"/>
      <c r="B1145" s="4"/>
      <c r="C1145" s="4"/>
      <c r="H1145" s="11"/>
    </row>
    <row r="1146" spans="1:8" x14ac:dyDescent="0.3">
      <c r="A1146" s="11"/>
      <c r="B1146" s="4"/>
      <c r="C1146" s="4"/>
      <c r="H1146" s="11"/>
    </row>
    <row r="1147" spans="1:8" x14ac:dyDescent="0.3">
      <c r="A1147" s="11"/>
      <c r="B1147" s="4"/>
      <c r="C1147" s="4"/>
      <c r="H1147" s="11"/>
    </row>
    <row r="1148" spans="1:8" x14ac:dyDescent="0.3">
      <c r="A1148" s="11"/>
      <c r="B1148" s="4"/>
      <c r="C1148" s="4"/>
      <c r="H1148" s="11"/>
    </row>
    <row r="1149" spans="1:8" x14ac:dyDescent="0.3">
      <c r="A1149" s="11"/>
      <c r="B1149" s="4"/>
      <c r="C1149" s="4"/>
      <c r="H1149" s="11"/>
    </row>
    <row r="1150" spans="1:8" x14ac:dyDescent="0.3">
      <c r="A1150" s="11"/>
      <c r="B1150" s="4"/>
      <c r="C1150" s="4"/>
      <c r="H1150" s="11"/>
    </row>
    <row r="1151" spans="1:8" x14ac:dyDescent="0.3">
      <c r="A1151" s="11"/>
      <c r="B1151" s="4"/>
      <c r="C1151" s="4"/>
      <c r="H1151" s="11"/>
    </row>
    <row r="1152" spans="1:8" x14ac:dyDescent="0.3">
      <c r="A1152" s="11"/>
      <c r="B1152" s="4"/>
      <c r="C1152" s="4"/>
      <c r="H1152" s="11"/>
    </row>
    <row r="1153" spans="1:8" x14ac:dyDescent="0.3">
      <c r="A1153" s="11"/>
      <c r="B1153" s="4"/>
      <c r="C1153" s="4"/>
      <c r="H1153" s="11"/>
    </row>
    <row r="1154" spans="1:8" x14ac:dyDescent="0.3">
      <c r="A1154" s="11"/>
      <c r="B1154" s="4"/>
      <c r="C1154" s="4"/>
      <c r="H1154" s="11"/>
    </row>
    <row r="1155" spans="1:8" x14ac:dyDescent="0.3">
      <c r="A1155" s="11"/>
      <c r="B1155" s="4"/>
      <c r="C1155" s="4"/>
      <c r="H1155" s="11"/>
    </row>
    <row r="1156" spans="1:8" x14ac:dyDescent="0.3">
      <c r="A1156" s="11"/>
      <c r="B1156" s="4"/>
      <c r="C1156" s="4"/>
      <c r="H1156" s="11"/>
    </row>
    <row r="1157" spans="1:8" x14ac:dyDescent="0.3">
      <c r="A1157" s="11"/>
      <c r="B1157" s="4"/>
      <c r="C1157" s="4"/>
      <c r="H1157" s="11"/>
    </row>
    <row r="1158" spans="1:8" x14ac:dyDescent="0.3">
      <c r="A1158" s="11"/>
      <c r="B1158" s="4"/>
      <c r="C1158" s="4"/>
      <c r="H1158" s="11"/>
    </row>
    <row r="1159" spans="1:8" x14ac:dyDescent="0.3">
      <c r="A1159" s="11"/>
      <c r="B1159" s="4"/>
      <c r="C1159" s="4"/>
      <c r="H1159" s="11"/>
    </row>
    <row r="1160" spans="1:8" x14ac:dyDescent="0.3">
      <c r="A1160" s="11"/>
      <c r="B1160" s="4"/>
      <c r="C1160" s="4"/>
      <c r="H1160" s="11"/>
    </row>
    <row r="1161" spans="1:8" x14ac:dyDescent="0.3">
      <c r="A1161" s="11"/>
      <c r="B1161" s="4"/>
      <c r="C1161" s="4"/>
      <c r="H1161" s="11"/>
    </row>
    <row r="1162" spans="1:8" x14ac:dyDescent="0.3">
      <c r="A1162" s="11"/>
      <c r="B1162" s="4"/>
      <c r="C1162" s="4"/>
      <c r="H1162" s="11"/>
    </row>
    <row r="1163" spans="1:8" x14ac:dyDescent="0.3">
      <c r="A1163" s="11"/>
      <c r="B1163" s="4"/>
      <c r="C1163" s="4"/>
      <c r="H1163" s="11"/>
    </row>
    <row r="1164" spans="1:8" x14ac:dyDescent="0.3">
      <c r="A1164" s="11"/>
      <c r="B1164" s="4"/>
      <c r="C1164" s="4"/>
      <c r="H1164" s="11"/>
    </row>
    <row r="1165" spans="1:8" x14ac:dyDescent="0.3">
      <c r="A1165" s="11"/>
      <c r="B1165" s="4"/>
      <c r="C1165" s="4"/>
      <c r="H1165" s="11"/>
    </row>
    <row r="1166" spans="1:8" x14ac:dyDescent="0.3">
      <c r="A1166" s="11"/>
      <c r="B1166" s="4"/>
      <c r="C1166" s="4"/>
      <c r="H1166" s="11"/>
    </row>
    <row r="1167" spans="1:8" x14ac:dyDescent="0.3">
      <c r="A1167" s="11"/>
      <c r="B1167" s="4"/>
      <c r="C1167" s="4"/>
      <c r="H1167" s="11"/>
    </row>
    <row r="1168" spans="1:8" x14ac:dyDescent="0.3">
      <c r="A1168" s="11"/>
      <c r="B1168" s="4"/>
      <c r="C1168" s="4"/>
      <c r="H1168" s="11"/>
    </row>
    <row r="1169" spans="1:8" x14ac:dyDescent="0.3">
      <c r="A1169" s="11"/>
      <c r="B1169" s="4"/>
      <c r="C1169" s="4"/>
      <c r="H1169" s="11"/>
    </row>
    <row r="1170" spans="1:8" x14ac:dyDescent="0.3">
      <c r="A1170" s="11"/>
      <c r="B1170" s="4"/>
      <c r="C1170" s="4"/>
      <c r="H1170" s="11"/>
    </row>
    <row r="1171" spans="1:8" x14ac:dyDescent="0.3">
      <c r="A1171" s="11"/>
      <c r="B1171" s="4"/>
      <c r="C1171" s="4"/>
      <c r="H1171" s="11"/>
    </row>
    <row r="1172" spans="1:8" x14ac:dyDescent="0.3">
      <c r="A1172" s="11"/>
      <c r="B1172" s="4"/>
      <c r="C1172" s="4"/>
      <c r="H1172" s="11"/>
    </row>
    <row r="1173" spans="1:8" x14ac:dyDescent="0.3">
      <c r="A1173" s="11"/>
      <c r="B1173" s="4"/>
      <c r="C1173" s="4"/>
      <c r="H1173" s="11"/>
    </row>
    <row r="1174" spans="1:8" x14ac:dyDescent="0.3">
      <c r="A1174" s="11"/>
      <c r="B1174" s="4"/>
      <c r="C1174" s="4"/>
      <c r="H1174" s="11"/>
    </row>
    <row r="1175" spans="1:8" x14ac:dyDescent="0.3">
      <c r="A1175" s="11"/>
      <c r="B1175" s="4"/>
      <c r="C1175" s="4"/>
      <c r="H1175" s="11"/>
    </row>
    <row r="1176" spans="1:8" x14ac:dyDescent="0.3">
      <c r="A1176" s="11"/>
      <c r="B1176" s="4"/>
      <c r="C1176" s="4"/>
      <c r="H1176" s="11"/>
    </row>
    <row r="1177" spans="1:8" x14ac:dyDescent="0.3">
      <c r="A1177" s="11"/>
      <c r="B1177" s="4"/>
      <c r="C1177" s="4"/>
      <c r="H1177" s="11"/>
    </row>
    <row r="1178" spans="1:8" x14ac:dyDescent="0.3">
      <c r="A1178" s="11"/>
      <c r="B1178" s="4"/>
      <c r="C1178" s="4"/>
      <c r="H1178" s="11"/>
    </row>
    <row r="1179" spans="1:8" x14ac:dyDescent="0.3">
      <c r="A1179" s="11"/>
      <c r="B1179" s="4"/>
      <c r="C1179" s="4"/>
      <c r="H1179" s="11"/>
    </row>
    <row r="1180" spans="1:8" x14ac:dyDescent="0.3">
      <c r="A1180" s="11"/>
      <c r="B1180" s="4"/>
      <c r="C1180" s="4"/>
      <c r="H1180" s="11"/>
    </row>
    <row r="1181" spans="1:8" x14ac:dyDescent="0.3">
      <c r="A1181" s="11"/>
    </row>
    <row r="1182" spans="1:8" x14ac:dyDescent="0.3">
      <c r="B1182" t="s">
        <v>4</v>
      </c>
      <c r="H1182" s="11"/>
    </row>
    <row r="1183" spans="1:8" x14ac:dyDescent="0.3">
      <c r="B1183" t="s">
        <v>4</v>
      </c>
      <c r="H1183" s="11"/>
    </row>
    <row r="1184" spans="1:8" x14ac:dyDescent="0.3">
      <c r="H1184" s="11"/>
    </row>
    <row r="1185" spans="8:8" x14ac:dyDescent="0.3">
      <c r="H1185" s="11"/>
    </row>
    <row r="1186" spans="8:8" x14ac:dyDescent="0.3">
      <c r="H1186" s="11"/>
    </row>
    <row r="1187" spans="8:8" x14ac:dyDescent="0.3">
      <c r="H1187" s="11"/>
    </row>
    <row r="1189" spans="8:8" x14ac:dyDescent="0.3">
      <c r="H1189" s="11"/>
    </row>
  </sheetData>
  <mergeCells count="8">
    <mergeCell ref="J778:J792"/>
    <mergeCell ref="G5:G6"/>
    <mergeCell ref="H5:H6"/>
    <mergeCell ref="A5:A6"/>
    <mergeCell ref="C5:C6"/>
    <mergeCell ref="D5:D6"/>
    <mergeCell ref="E5:E6"/>
    <mergeCell ref="F5:F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5AE00D-D324-4614-96AE-0F13975FECD0}">
  <dimension ref="A2:L519"/>
  <sheetViews>
    <sheetView tabSelected="1" workbookViewId="0">
      <selection activeCell="M24" sqref="M24"/>
    </sheetView>
  </sheetViews>
  <sheetFormatPr defaultRowHeight="14.4" x14ac:dyDescent="0.3"/>
  <sheetData>
    <row r="2" spans="1:9" x14ac:dyDescent="0.3">
      <c r="A2" t="s">
        <v>70</v>
      </c>
      <c r="B2" t="s">
        <v>118</v>
      </c>
      <c r="C2" t="s">
        <v>9</v>
      </c>
      <c r="D2">
        <v>580</v>
      </c>
      <c r="E2" t="s">
        <v>73</v>
      </c>
      <c r="G2" t="s">
        <v>119</v>
      </c>
    </row>
    <row r="3" spans="1:9" ht="18" x14ac:dyDescent="0.35">
      <c r="B3" s="37"/>
      <c r="D3" s="1" t="s">
        <v>4</v>
      </c>
    </row>
    <row r="4" spans="1:9" x14ac:dyDescent="0.3">
      <c r="A4" s="28" t="s">
        <v>0</v>
      </c>
      <c r="B4" s="38" t="s">
        <v>1</v>
      </c>
      <c r="C4" s="28" t="s">
        <v>2</v>
      </c>
      <c r="D4" s="28" t="s">
        <v>3</v>
      </c>
      <c r="E4" t="s">
        <v>76</v>
      </c>
      <c r="F4" t="s">
        <v>77</v>
      </c>
      <c r="G4" t="s">
        <v>78</v>
      </c>
      <c r="H4" t="s">
        <v>39</v>
      </c>
      <c r="I4" t="s">
        <v>79</v>
      </c>
    </row>
    <row r="5" spans="1:9" ht="15.6" x14ac:dyDescent="0.3">
      <c r="A5" s="28"/>
      <c r="B5" s="38"/>
      <c r="C5" s="28"/>
      <c r="D5" s="28"/>
      <c r="E5" s="39" t="s">
        <v>81</v>
      </c>
      <c r="F5" s="39" t="s">
        <v>81</v>
      </c>
      <c r="G5" t="s">
        <v>82</v>
      </c>
      <c r="I5" t="s">
        <v>83</v>
      </c>
    </row>
    <row r="6" spans="1:9" x14ac:dyDescent="0.3">
      <c r="A6" s="6" t="s">
        <v>4</v>
      </c>
      <c r="B6" s="37" t="s">
        <v>4</v>
      </c>
      <c r="C6" s="8" t="s">
        <v>4</v>
      </c>
      <c r="D6" s="10" t="s">
        <v>4</v>
      </c>
      <c r="E6" t="s">
        <v>4</v>
      </c>
      <c r="F6" s="4"/>
      <c r="H6" s="4"/>
    </row>
    <row r="7" spans="1:9" ht="18" x14ac:dyDescent="0.35">
      <c r="A7" s="1">
        <v>1975</v>
      </c>
      <c r="C7" s="45">
        <v>45032</v>
      </c>
      <c r="D7" s="46">
        <v>0.5</v>
      </c>
      <c r="E7">
        <v>9.5</v>
      </c>
      <c r="F7">
        <v>4.5</v>
      </c>
      <c r="G7">
        <v>2</v>
      </c>
      <c r="H7" t="s">
        <v>20</v>
      </c>
      <c r="I7">
        <v>0</v>
      </c>
    </row>
    <row r="8" spans="1:9" x14ac:dyDescent="0.3">
      <c r="A8">
        <v>1975</v>
      </c>
      <c r="C8" t="s">
        <v>4</v>
      </c>
      <c r="D8" s="46">
        <v>0.52083333333333337</v>
      </c>
      <c r="E8">
        <v>11.5</v>
      </c>
      <c r="F8">
        <v>4.5</v>
      </c>
      <c r="G8">
        <v>0</v>
      </c>
    </row>
    <row r="9" spans="1:9" x14ac:dyDescent="0.3">
      <c r="A9">
        <v>1975</v>
      </c>
      <c r="D9" s="46">
        <v>0.54166666666666663</v>
      </c>
      <c r="E9">
        <v>11</v>
      </c>
      <c r="F9">
        <v>4.5</v>
      </c>
      <c r="G9">
        <v>0</v>
      </c>
    </row>
    <row r="10" spans="1:9" x14ac:dyDescent="0.3">
      <c r="A10">
        <v>1975</v>
      </c>
      <c r="D10" s="46">
        <v>0.5625</v>
      </c>
      <c r="E10">
        <v>11</v>
      </c>
      <c r="F10">
        <v>4.3</v>
      </c>
      <c r="G10">
        <v>0</v>
      </c>
    </row>
    <row r="11" spans="1:9" x14ac:dyDescent="0.3">
      <c r="A11">
        <v>1975</v>
      </c>
      <c r="D11" s="46">
        <v>0.58333333333333337</v>
      </c>
      <c r="E11">
        <v>9.75</v>
      </c>
      <c r="F11">
        <v>4.5</v>
      </c>
      <c r="G11">
        <v>4</v>
      </c>
      <c r="H11" t="s">
        <v>35</v>
      </c>
    </row>
    <row r="12" spans="1:9" x14ac:dyDescent="0.3">
      <c r="A12">
        <v>1975</v>
      </c>
      <c r="D12" s="46">
        <v>0.60416666666666663</v>
      </c>
      <c r="E12">
        <v>10</v>
      </c>
      <c r="F12">
        <v>4.8</v>
      </c>
      <c r="G12">
        <v>5</v>
      </c>
      <c r="H12" t="s">
        <v>18</v>
      </c>
    </row>
    <row r="13" spans="1:9" x14ac:dyDescent="0.3">
      <c r="A13">
        <v>1975</v>
      </c>
      <c r="C13" s="45" t="s">
        <v>4</v>
      </c>
      <c r="D13" s="46">
        <v>0.625</v>
      </c>
      <c r="E13">
        <v>10.75</v>
      </c>
      <c r="F13">
        <v>5</v>
      </c>
      <c r="G13">
        <v>4</v>
      </c>
      <c r="H13" t="s">
        <v>35</v>
      </c>
    </row>
    <row r="14" spans="1:9" x14ac:dyDescent="0.3">
      <c r="A14">
        <v>1975</v>
      </c>
      <c r="C14" s="45">
        <v>45033</v>
      </c>
      <c r="D14" s="46">
        <v>0.47916666666666669</v>
      </c>
      <c r="E14">
        <v>10.75</v>
      </c>
      <c r="F14">
        <v>5.3</v>
      </c>
      <c r="G14">
        <v>0</v>
      </c>
      <c r="I14">
        <v>15</v>
      </c>
    </row>
    <row r="15" spans="1:9" x14ac:dyDescent="0.3">
      <c r="A15">
        <v>1975</v>
      </c>
      <c r="C15" t="s">
        <v>4</v>
      </c>
      <c r="D15" s="46">
        <v>0.5</v>
      </c>
      <c r="E15">
        <v>9</v>
      </c>
      <c r="F15">
        <v>5</v>
      </c>
      <c r="G15">
        <v>5</v>
      </c>
      <c r="H15" t="s">
        <v>24</v>
      </c>
    </row>
    <row r="16" spans="1:9" x14ac:dyDescent="0.3">
      <c r="A16">
        <v>1975</v>
      </c>
      <c r="D16" s="46">
        <v>0.52083333333333337</v>
      </c>
      <c r="E16">
        <v>8.25</v>
      </c>
      <c r="F16">
        <v>5</v>
      </c>
      <c r="G16">
        <v>5</v>
      </c>
      <c r="H16" t="s">
        <v>28</v>
      </c>
    </row>
    <row r="17" spans="1:9" x14ac:dyDescent="0.3">
      <c r="A17">
        <v>1975</v>
      </c>
      <c r="C17" s="45" t="s">
        <v>4</v>
      </c>
      <c r="D17" s="46">
        <v>0.54166666666666663</v>
      </c>
      <c r="E17">
        <v>8.75</v>
      </c>
      <c r="F17">
        <v>5.6</v>
      </c>
      <c r="G17">
        <v>2</v>
      </c>
      <c r="H17" t="s">
        <v>28</v>
      </c>
    </row>
    <row r="18" spans="1:9" x14ac:dyDescent="0.3">
      <c r="A18">
        <v>1975</v>
      </c>
      <c r="C18" s="45">
        <v>45034</v>
      </c>
      <c r="D18" s="46">
        <v>0.52083333333333337</v>
      </c>
      <c r="E18">
        <v>7.5</v>
      </c>
      <c r="F18">
        <v>5</v>
      </c>
      <c r="G18">
        <v>3</v>
      </c>
      <c r="H18" t="s">
        <v>25</v>
      </c>
      <c r="I18">
        <v>1.9</v>
      </c>
    </row>
    <row r="19" spans="1:9" x14ac:dyDescent="0.3">
      <c r="A19">
        <v>1975</v>
      </c>
      <c r="C19" t="s">
        <v>4</v>
      </c>
      <c r="D19" s="46">
        <v>0.54166666666666663</v>
      </c>
      <c r="E19">
        <v>9</v>
      </c>
      <c r="F19">
        <v>5.2</v>
      </c>
      <c r="G19">
        <v>0</v>
      </c>
    </row>
    <row r="20" spans="1:9" x14ac:dyDescent="0.3">
      <c r="A20">
        <v>1975</v>
      </c>
      <c r="D20" s="46">
        <v>0.5625</v>
      </c>
      <c r="E20">
        <v>10</v>
      </c>
      <c r="F20">
        <v>5.5</v>
      </c>
      <c r="G20">
        <v>0</v>
      </c>
    </row>
    <row r="21" spans="1:9" x14ac:dyDescent="0.3">
      <c r="A21">
        <v>1975</v>
      </c>
      <c r="D21" s="46">
        <v>0.58333333333333337</v>
      </c>
      <c r="E21">
        <v>9.8000000000000007</v>
      </c>
      <c r="F21">
        <v>5.5</v>
      </c>
      <c r="G21">
        <v>0</v>
      </c>
    </row>
    <row r="22" spans="1:9" x14ac:dyDescent="0.3">
      <c r="A22">
        <v>1975</v>
      </c>
      <c r="D22" s="46">
        <v>0.60416666666666663</v>
      </c>
      <c r="E22">
        <v>10.75</v>
      </c>
      <c r="F22">
        <v>5.6</v>
      </c>
      <c r="G22">
        <v>0</v>
      </c>
    </row>
    <row r="23" spans="1:9" x14ac:dyDescent="0.3">
      <c r="A23">
        <v>1975</v>
      </c>
      <c r="D23" s="46">
        <v>0.625</v>
      </c>
      <c r="E23">
        <v>11.4</v>
      </c>
      <c r="F23">
        <v>5.7</v>
      </c>
      <c r="G23">
        <v>12</v>
      </c>
      <c r="H23" t="s">
        <v>20</v>
      </c>
    </row>
    <row r="24" spans="1:9" x14ac:dyDescent="0.3">
      <c r="A24">
        <v>1975</v>
      </c>
      <c r="C24" s="45">
        <v>45035</v>
      </c>
      <c r="D24" s="46">
        <v>0.47916666666666669</v>
      </c>
      <c r="E24">
        <v>4.5</v>
      </c>
      <c r="F24">
        <v>5</v>
      </c>
      <c r="G24">
        <v>6</v>
      </c>
      <c r="H24" t="s">
        <v>26</v>
      </c>
      <c r="I24">
        <v>18.100000000000001</v>
      </c>
    </row>
    <row r="25" spans="1:9" x14ac:dyDescent="0.3">
      <c r="A25">
        <v>1975</v>
      </c>
      <c r="C25" t="s">
        <v>4</v>
      </c>
      <c r="D25" s="46">
        <v>0.5</v>
      </c>
      <c r="E25">
        <v>4.5</v>
      </c>
      <c r="F25">
        <v>5</v>
      </c>
      <c r="G25">
        <v>26</v>
      </c>
      <c r="H25" t="s">
        <v>28</v>
      </c>
    </row>
    <row r="26" spans="1:9" x14ac:dyDescent="0.3">
      <c r="A26">
        <v>1975</v>
      </c>
      <c r="D26" s="46">
        <v>0.52083333333333337</v>
      </c>
      <c r="E26">
        <v>4.5</v>
      </c>
      <c r="F26">
        <v>5</v>
      </c>
      <c r="G26">
        <v>29</v>
      </c>
      <c r="H26" t="s">
        <v>27</v>
      </c>
    </row>
    <row r="27" spans="1:9" x14ac:dyDescent="0.3">
      <c r="A27">
        <v>1975</v>
      </c>
      <c r="C27" s="45">
        <v>45036</v>
      </c>
      <c r="D27" s="46">
        <v>0.58333333333333337</v>
      </c>
      <c r="E27">
        <v>5.5</v>
      </c>
      <c r="F27">
        <v>5</v>
      </c>
      <c r="G27">
        <v>1</v>
      </c>
      <c r="H27" t="s">
        <v>35</v>
      </c>
      <c r="I27">
        <v>8.4</v>
      </c>
    </row>
    <row r="28" spans="1:9" x14ac:dyDescent="0.3">
      <c r="A28">
        <v>1975</v>
      </c>
      <c r="C28" s="45">
        <v>45037</v>
      </c>
      <c r="D28" s="46">
        <v>0.52083333333333337</v>
      </c>
      <c r="E28">
        <v>6.5</v>
      </c>
      <c r="F28">
        <v>5.5</v>
      </c>
      <c r="G28">
        <v>45</v>
      </c>
      <c r="H28" t="s">
        <v>28</v>
      </c>
      <c r="I28">
        <v>67</v>
      </c>
    </row>
    <row r="29" spans="1:9" ht="18" x14ac:dyDescent="0.35">
      <c r="A29" s="1">
        <v>1976</v>
      </c>
    </row>
    <row r="30" spans="1:9" x14ac:dyDescent="0.3">
      <c r="A30">
        <v>1976</v>
      </c>
      <c r="C30" s="45">
        <v>45012</v>
      </c>
      <c r="D30" s="46">
        <v>0.54166666666666663</v>
      </c>
      <c r="E30">
        <v>4.5999999999999996</v>
      </c>
      <c r="F30">
        <v>3.1</v>
      </c>
      <c r="G30">
        <v>32</v>
      </c>
      <c r="H30" t="s">
        <v>28</v>
      </c>
      <c r="I30">
        <v>0</v>
      </c>
    </row>
    <row r="31" spans="1:9" x14ac:dyDescent="0.3">
      <c r="A31">
        <v>1976</v>
      </c>
      <c r="C31" t="s">
        <v>4</v>
      </c>
      <c r="D31" s="46">
        <v>0.5625</v>
      </c>
      <c r="E31">
        <v>4.7</v>
      </c>
      <c r="F31">
        <v>3.1</v>
      </c>
      <c r="G31">
        <v>32</v>
      </c>
      <c r="H31" t="s">
        <v>28</v>
      </c>
    </row>
    <row r="32" spans="1:9" x14ac:dyDescent="0.3">
      <c r="A32">
        <v>1976</v>
      </c>
      <c r="D32" s="46">
        <v>0.58333333333333337</v>
      </c>
      <c r="E32">
        <v>5</v>
      </c>
      <c r="F32">
        <v>3.1</v>
      </c>
      <c r="G32">
        <v>32</v>
      </c>
      <c r="H32" t="s">
        <v>28</v>
      </c>
    </row>
    <row r="33" spans="1:9" x14ac:dyDescent="0.3">
      <c r="A33">
        <v>1976</v>
      </c>
      <c r="D33" s="46">
        <v>0.60416666666666663</v>
      </c>
      <c r="E33">
        <v>5.2</v>
      </c>
      <c r="F33">
        <v>3.1</v>
      </c>
      <c r="G33">
        <v>32</v>
      </c>
      <c r="H33" t="s">
        <v>28</v>
      </c>
    </row>
    <row r="34" spans="1:9" x14ac:dyDescent="0.3">
      <c r="A34">
        <v>1976</v>
      </c>
      <c r="D34" s="46">
        <v>0.625</v>
      </c>
      <c r="E34">
        <v>5.2</v>
      </c>
      <c r="F34">
        <v>3.1</v>
      </c>
      <c r="G34">
        <v>24</v>
      </c>
      <c r="H34" t="s">
        <v>34</v>
      </c>
    </row>
    <row r="35" spans="1:9" x14ac:dyDescent="0.3">
      <c r="A35">
        <v>1976</v>
      </c>
      <c r="C35" s="45">
        <v>45013</v>
      </c>
      <c r="D35" s="46">
        <v>0.5</v>
      </c>
      <c r="E35">
        <v>3.2</v>
      </c>
      <c r="F35">
        <v>3.2</v>
      </c>
      <c r="G35">
        <v>16</v>
      </c>
      <c r="H35" t="s">
        <v>34</v>
      </c>
      <c r="I35">
        <v>0</v>
      </c>
    </row>
    <row r="36" spans="1:9" x14ac:dyDescent="0.3">
      <c r="A36">
        <v>1976</v>
      </c>
      <c r="C36" s="45" t="s">
        <v>4</v>
      </c>
      <c r="D36" s="46">
        <v>0.52083333333333337</v>
      </c>
      <c r="E36">
        <v>3.1</v>
      </c>
      <c r="F36">
        <v>3.2</v>
      </c>
      <c r="G36">
        <v>48</v>
      </c>
      <c r="H36" t="s">
        <v>34</v>
      </c>
    </row>
    <row r="37" spans="1:9" x14ac:dyDescent="0.3">
      <c r="A37">
        <v>1976</v>
      </c>
      <c r="C37" s="45" t="s">
        <v>4</v>
      </c>
      <c r="D37" s="46">
        <v>0.54166666666666663</v>
      </c>
      <c r="E37">
        <v>3.1</v>
      </c>
      <c r="F37">
        <v>3.2</v>
      </c>
      <c r="G37">
        <v>32</v>
      </c>
      <c r="H37" t="s">
        <v>34</v>
      </c>
    </row>
    <row r="38" spans="1:9" x14ac:dyDescent="0.3">
      <c r="A38">
        <v>1976</v>
      </c>
      <c r="C38" s="45">
        <v>45014</v>
      </c>
      <c r="D38" s="46">
        <v>0.5</v>
      </c>
      <c r="E38">
        <v>4</v>
      </c>
      <c r="F38">
        <v>3.2</v>
      </c>
      <c r="G38">
        <v>30</v>
      </c>
      <c r="H38" t="s">
        <v>28</v>
      </c>
      <c r="I38">
        <v>1.9</v>
      </c>
    </row>
    <row r="39" spans="1:9" x14ac:dyDescent="0.3">
      <c r="A39">
        <v>1976</v>
      </c>
      <c r="C39" t="s">
        <v>4</v>
      </c>
      <c r="D39" s="46">
        <v>0.52083333333333337</v>
      </c>
      <c r="E39">
        <v>4</v>
      </c>
      <c r="F39">
        <v>3.2</v>
      </c>
      <c r="G39">
        <v>35</v>
      </c>
      <c r="H39" t="s">
        <v>28</v>
      </c>
    </row>
    <row r="40" spans="1:9" x14ac:dyDescent="0.3">
      <c r="A40">
        <v>1976</v>
      </c>
      <c r="C40" s="45" t="s">
        <v>4</v>
      </c>
      <c r="D40" s="46">
        <v>0.54166666666666663</v>
      </c>
      <c r="E40">
        <v>4.0999999999999996</v>
      </c>
      <c r="F40">
        <v>3.2</v>
      </c>
      <c r="G40">
        <v>30</v>
      </c>
      <c r="H40" t="s">
        <v>28</v>
      </c>
    </row>
    <row r="41" spans="1:9" x14ac:dyDescent="0.3">
      <c r="A41">
        <v>1976</v>
      </c>
      <c r="C41" s="45" t="s">
        <v>4</v>
      </c>
      <c r="D41" s="46">
        <v>0.5625</v>
      </c>
      <c r="E41">
        <v>4.4000000000000004</v>
      </c>
      <c r="F41">
        <v>3.1</v>
      </c>
      <c r="G41">
        <v>37</v>
      </c>
      <c r="H41" t="s">
        <v>28</v>
      </c>
    </row>
    <row r="42" spans="1:9" x14ac:dyDescent="0.3">
      <c r="A42">
        <v>1976</v>
      </c>
      <c r="D42" s="46">
        <v>0.58333333333333337</v>
      </c>
      <c r="E42">
        <v>5.2</v>
      </c>
      <c r="F42">
        <v>3.1</v>
      </c>
      <c r="G42">
        <v>40</v>
      </c>
      <c r="H42" t="s">
        <v>28</v>
      </c>
    </row>
    <row r="43" spans="1:9" x14ac:dyDescent="0.3">
      <c r="A43">
        <v>1976</v>
      </c>
      <c r="D43" s="46">
        <v>0.60416666666666663</v>
      </c>
      <c r="E43">
        <v>4.5</v>
      </c>
      <c r="F43">
        <v>3.1</v>
      </c>
      <c r="G43">
        <v>40</v>
      </c>
      <c r="H43" t="s">
        <v>26</v>
      </c>
    </row>
    <row r="44" spans="1:9" x14ac:dyDescent="0.3">
      <c r="A44">
        <v>1976</v>
      </c>
      <c r="D44" s="46">
        <v>0.625</v>
      </c>
      <c r="E44">
        <v>4.5</v>
      </c>
      <c r="F44">
        <v>3.2</v>
      </c>
      <c r="G44">
        <v>30</v>
      </c>
      <c r="H44" t="s">
        <v>26</v>
      </c>
    </row>
    <row r="45" spans="1:9" x14ac:dyDescent="0.3">
      <c r="A45">
        <v>1976</v>
      </c>
      <c r="C45" s="45">
        <v>45015</v>
      </c>
      <c r="D45" s="46">
        <v>0.45833333333333331</v>
      </c>
      <c r="E45">
        <v>3.8</v>
      </c>
      <c r="F45">
        <v>3.3</v>
      </c>
      <c r="G45">
        <v>30</v>
      </c>
      <c r="H45" t="s">
        <v>26</v>
      </c>
      <c r="I45">
        <v>0</v>
      </c>
    </row>
    <row r="46" spans="1:9" x14ac:dyDescent="0.3">
      <c r="A46">
        <v>1976</v>
      </c>
      <c r="C46" t="s">
        <v>4</v>
      </c>
      <c r="D46" s="46">
        <v>0.47916666666666669</v>
      </c>
      <c r="E46">
        <v>3.8</v>
      </c>
      <c r="F46">
        <v>3.3</v>
      </c>
      <c r="G46">
        <v>35</v>
      </c>
      <c r="H46" t="s">
        <v>26</v>
      </c>
    </row>
    <row r="47" spans="1:9" x14ac:dyDescent="0.3">
      <c r="A47">
        <v>1976</v>
      </c>
      <c r="C47" s="45" t="s">
        <v>4</v>
      </c>
      <c r="D47" s="46">
        <v>0.5</v>
      </c>
      <c r="E47">
        <v>4.3</v>
      </c>
      <c r="F47">
        <v>3.3</v>
      </c>
      <c r="G47">
        <v>30</v>
      </c>
      <c r="H47" t="s">
        <v>26</v>
      </c>
    </row>
    <row r="48" spans="1:9" x14ac:dyDescent="0.3">
      <c r="A48">
        <v>1976</v>
      </c>
      <c r="D48" s="46">
        <v>0.52083333333333337</v>
      </c>
      <c r="E48">
        <v>4.0999999999999996</v>
      </c>
      <c r="F48">
        <v>3.3</v>
      </c>
      <c r="G48">
        <v>37</v>
      </c>
      <c r="H48" t="s">
        <v>26</v>
      </c>
    </row>
    <row r="49" spans="1:9" x14ac:dyDescent="0.3">
      <c r="A49">
        <v>1976</v>
      </c>
      <c r="D49" s="46">
        <v>0.54166666666666663</v>
      </c>
      <c r="E49">
        <v>4.3</v>
      </c>
      <c r="F49">
        <v>3.3</v>
      </c>
      <c r="G49">
        <v>30</v>
      </c>
      <c r="H49" t="s">
        <v>26</v>
      </c>
    </row>
    <row r="50" spans="1:9" x14ac:dyDescent="0.3">
      <c r="A50">
        <v>1976</v>
      </c>
      <c r="C50" s="45">
        <v>45016</v>
      </c>
      <c r="D50" s="46">
        <v>0.5</v>
      </c>
      <c r="E50">
        <v>6.2</v>
      </c>
      <c r="F50">
        <v>4</v>
      </c>
      <c r="G50">
        <v>30</v>
      </c>
      <c r="H50" t="s">
        <v>35</v>
      </c>
      <c r="I50">
        <v>22</v>
      </c>
    </row>
    <row r="51" spans="1:9" x14ac:dyDescent="0.3">
      <c r="A51">
        <v>1976</v>
      </c>
      <c r="C51" s="45" t="s">
        <v>4</v>
      </c>
      <c r="D51" s="46">
        <v>0.52083333333333337</v>
      </c>
      <c r="E51">
        <v>6.5</v>
      </c>
      <c r="F51">
        <v>4.7</v>
      </c>
      <c r="G51">
        <v>45</v>
      </c>
      <c r="H51" t="s">
        <v>34</v>
      </c>
    </row>
    <row r="52" spans="1:9" x14ac:dyDescent="0.3">
      <c r="A52">
        <v>1976</v>
      </c>
      <c r="C52" s="45"/>
      <c r="D52" s="46">
        <v>0.54166666666666663</v>
      </c>
      <c r="E52">
        <v>7</v>
      </c>
      <c r="F52">
        <v>4.7</v>
      </c>
      <c r="G52">
        <v>45</v>
      </c>
      <c r="H52" t="s">
        <v>34</v>
      </c>
    </row>
    <row r="53" spans="1:9" x14ac:dyDescent="0.3">
      <c r="A53">
        <v>1976</v>
      </c>
      <c r="C53" s="45"/>
      <c r="D53" s="46">
        <v>0.5625</v>
      </c>
      <c r="E53">
        <v>6.9</v>
      </c>
      <c r="F53">
        <v>4.3</v>
      </c>
      <c r="G53">
        <v>25</v>
      </c>
      <c r="H53" t="s">
        <v>28</v>
      </c>
    </row>
    <row r="54" spans="1:9" x14ac:dyDescent="0.3">
      <c r="A54">
        <v>1976</v>
      </c>
      <c r="C54" s="45"/>
      <c r="D54" s="46">
        <v>0.58333333333333337</v>
      </c>
      <c r="E54">
        <v>7</v>
      </c>
      <c r="F54">
        <v>4.2</v>
      </c>
      <c r="G54">
        <v>45</v>
      </c>
      <c r="H54" t="s">
        <v>28</v>
      </c>
    </row>
    <row r="55" spans="1:9" x14ac:dyDescent="0.3">
      <c r="A55">
        <v>1976</v>
      </c>
      <c r="C55" s="45"/>
      <c r="D55" s="46">
        <v>0.60416666666666663</v>
      </c>
      <c r="E55">
        <v>7</v>
      </c>
      <c r="F55">
        <v>4</v>
      </c>
      <c r="G55">
        <v>35</v>
      </c>
      <c r="H55" t="s">
        <v>28</v>
      </c>
    </row>
    <row r="56" spans="1:9" x14ac:dyDescent="0.3">
      <c r="A56">
        <v>1976</v>
      </c>
      <c r="C56" s="45"/>
      <c r="D56" s="46">
        <v>0.625</v>
      </c>
      <c r="E56">
        <v>7</v>
      </c>
      <c r="F56">
        <v>4</v>
      </c>
      <c r="G56">
        <v>35</v>
      </c>
      <c r="H56" t="s">
        <v>28</v>
      </c>
    </row>
    <row r="57" spans="1:9" x14ac:dyDescent="0.3">
      <c r="A57">
        <v>1976</v>
      </c>
      <c r="C57" s="45">
        <v>45017</v>
      </c>
      <c r="D57" s="46">
        <v>0.45833333333333331</v>
      </c>
      <c r="E57">
        <v>3.5</v>
      </c>
      <c r="F57">
        <v>3.8</v>
      </c>
      <c r="G57">
        <v>2</v>
      </c>
      <c r="H57" t="s">
        <v>35</v>
      </c>
      <c r="I57">
        <v>4.4000000000000004</v>
      </c>
    </row>
    <row r="58" spans="1:9" x14ac:dyDescent="0.3">
      <c r="A58">
        <v>1976</v>
      </c>
      <c r="C58" s="45" t="s">
        <v>4</v>
      </c>
      <c r="D58" s="46">
        <v>0.47916666666666669</v>
      </c>
      <c r="E58">
        <v>5</v>
      </c>
      <c r="F58">
        <v>4.2</v>
      </c>
      <c r="G58">
        <v>2</v>
      </c>
      <c r="H58" t="s">
        <v>34</v>
      </c>
    </row>
    <row r="59" spans="1:9" x14ac:dyDescent="0.3">
      <c r="A59">
        <v>1976</v>
      </c>
      <c r="C59" s="45"/>
      <c r="D59" s="46">
        <v>0.5</v>
      </c>
      <c r="E59">
        <v>5.5</v>
      </c>
      <c r="F59">
        <v>4.5</v>
      </c>
      <c r="G59">
        <v>2</v>
      </c>
      <c r="H59" t="s">
        <v>34</v>
      </c>
    </row>
    <row r="60" spans="1:9" x14ac:dyDescent="0.3">
      <c r="A60">
        <v>1976</v>
      </c>
      <c r="C60" s="45"/>
      <c r="D60" s="46">
        <v>0.52083333333333337</v>
      </c>
      <c r="E60">
        <v>6.5</v>
      </c>
      <c r="F60">
        <v>4.9000000000000004</v>
      </c>
      <c r="G60">
        <v>1</v>
      </c>
      <c r="H60" t="s">
        <v>28</v>
      </c>
    </row>
    <row r="61" spans="1:9" x14ac:dyDescent="0.3">
      <c r="A61">
        <v>1976</v>
      </c>
      <c r="C61" s="45" t="s">
        <v>4</v>
      </c>
      <c r="D61" s="46">
        <v>0.54166666666666663</v>
      </c>
      <c r="E61">
        <v>6</v>
      </c>
      <c r="F61">
        <v>4.9000000000000004</v>
      </c>
      <c r="G61">
        <v>5</v>
      </c>
      <c r="H61" t="s">
        <v>34</v>
      </c>
    </row>
    <row r="62" spans="1:9" x14ac:dyDescent="0.3">
      <c r="A62">
        <v>1976</v>
      </c>
      <c r="C62" s="45">
        <v>45018</v>
      </c>
      <c r="D62" s="46">
        <v>0.54166666666666663</v>
      </c>
      <c r="E62">
        <v>2.5</v>
      </c>
      <c r="F62">
        <v>3.3</v>
      </c>
      <c r="G62">
        <v>24</v>
      </c>
      <c r="H62" t="s">
        <v>25</v>
      </c>
      <c r="I62">
        <v>18.8</v>
      </c>
    </row>
    <row r="63" spans="1:9" x14ac:dyDescent="0.3">
      <c r="A63">
        <v>1976</v>
      </c>
      <c r="C63" s="45" t="s">
        <v>4</v>
      </c>
      <c r="D63" s="46">
        <v>0.5625</v>
      </c>
      <c r="E63">
        <v>1.5</v>
      </c>
      <c r="F63">
        <v>3.1</v>
      </c>
      <c r="G63">
        <v>22</v>
      </c>
      <c r="H63" t="s">
        <v>26</v>
      </c>
    </row>
    <row r="64" spans="1:9" x14ac:dyDescent="0.3">
      <c r="A64">
        <v>1976</v>
      </c>
      <c r="C64" s="45"/>
      <c r="D64" s="46">
        <v>0.58333333333333337</v>
      </c>
      <c r="E64">
        <v>0.7</v>
      </c>
      <c r="F64">
        <v>3.2</v>
      </c>
      <c r="G64">
        <v>25</v>
      </c>
      <c r="H64" t="s">
        <v>26</v>
      </c>
    </row>
    <row r="65" spans="1:9" x14ac:dyDescent="0.3">
      <c r="A65">
        <v>1976</v>
      </c>
      <c r="C65" s="45"/>
      <c r="D65" s="46">
        <v>0.60416666666666663</v>
      </c>
      <c r="E65">
        <v>0.7</v>
      </c>
      <c r="F65">
        <v>3.1</v>
      </c>
      <c r="G65">
        <v>25</v>
      </c>
      <c r="H65" t="s">
        <v>26</v>
      </c>
    </row>
    <row r="66" spans="1:9" x14ac:dyDescent="0.3">
      <c r="A66">
        <v>1976</v>
      </c>
      <c r="C66" s="45">
        <v>45019</v>
      </c>
      <c r="D66" s="46">
        <v>0.47916666666666669</v>
      </c>
      <c r="E66">
        <v>1.7</v>
      </c>
      <c r="F66">
        <v>3.2</v>
      </c>
      <c r="G66">
        <v>25</v>
      </c>
      <c r="H66" t="s">
        <v>23</v>
      </c>
      <c r="I66">
        <v>2.7</v>
      </c>
    </row>
    <row r="67" spans="1:9" x14ac:dyDescent="0.3">
      <c r="A67">
        <v>1976</v>
      </c>
      <c r="C67" s="45" t="s">
        <v>4</v>
      </c>
      <c r="D67" s="46">
        <v>0.5</v>
      </c>
      <c r="E67">
        <v>2</v>
      </c>
      <c r="F67">
        <v>3.5</v>
      </c>
      <c r="G67">
        <v>13</v>
      </c>
      <c r="H67" t="s">
        <v>23</v>
      </c>
    </row>
    <row r="68" spans="1:9" x14ac:dyDescent="0.3">
      <c r="A68">
        <v>1976</v>
      </c>
      <c r="C68" s="45"/>
      <c r="D68" s="46">
        <v>0.52083333333333337</v>
      </c>
      <c r="E68">
        <v>2</v>
      </c>
      <c r="F68">
        <v>3.5</v>
      </c>
      <c r="G68">
        <v>15</v>
      </c>
      <c r="H68" t="s">
        <v>23</v>
      </c>
    </row>
    <row r="69" spans="1:9" x14ac:dyDescent="0.3">
      <c r="A69">
        <v>1976</v>
      </c>
      <c r="D69" s="46">
        <v>0.54166666666666663</v>
      </c>
      <c r="E69">
        <v>2</v>
      </c>
      <c r="F69">
        <v>3.5</v>
      </c>
      <c r="G69">
        <v>12</v>
      </c>
      <c r="H69" t="s">
        <v>29</v>
      </c>
    </row>
    <row r="70" spans="1:9" ht="18" x14ac:dyDescent="0.35">
      <c r="A70" s="1">
        <v>1977</v>
      </c>
    </row>
    <row r="71" spans="1:9" x14ac:dyDescent="0.3">
      <c r="A71">
        <v>1977</v>
      </c>
      <c r="C71" s="45">
        <v>45004</v>
      </c>
      <c r="D71" s="46">
        <v>0.54166666666666663</v>
      </c>
      <c r="E71">
        <v>4</v>
      </c>
      <c r="F71">
        <v>4.0999999999999996</v>
      </c>
      <c r="G71">
        <v>3.6</v>
      </c>
      <c r="H71" t="s">
        <v>22</v>
      </c>
      <c r="I71">
        <v>20.399999999999999</v>
      </c>
    </row>
    <row r="72" spans="1:9" x14ac:dyDescent="0.3">
      <c r="A72">
        <v>1977</v>
      </c>
      <c r="C72" t="s">
        <v>4</v>
      </c>
      <c r="D72" s="46">
        <v>0.5625</v>
      </c>
      <c r="E72">
        <v>4.2</v>
      </c>
      <c r="F72">
        <v>3.9</v>
      </c>
      <c r="G72">
        <v>7</v>
      </c>
      <c r="H72" t="s">
        <v>26</v>
      </c>
    </row>
    <row r="73" spans="1:9" x14ac:dyDescent="0.3">
      <c r="A73">
        <v>1977</v>
      </c>
      <c r="D73" s="46">
        <v>0.58333333333333337</v>
      </c>
      <c r="E73">
        <v>4.2</v>
      </c>
      <c r="F73">
        <v>3.8</v>
      </c>
      <c r="G73">
        <v>1</v>
      </c>
      <c r="H73" t="s">
        <v>26</v>
      </c>
    </row>
    <row r="74" spans="1:9" x14ac:dyDescent="0.3">
      <c r="A74">
        <v>1977</v>
      </c>
      <c r="D74" s="46">
        <v>0.60416666666666663</v>
      </c>
      <c r="E74">
        <v>4.5</v>
      </c>
      <c r="F74">
        <v>3.9</v>
      </c>
      <c r="G74">
        <v>5.4</v>
      </c>
      <c r="H74" t="s">
        <v>22</v>
      </c>
    </row>
    <row r="75" spans="1:9" x14ac:dyDescent="0.3">
      <c r="A75">
        <v>1977</v>
      </c>
      <c r="D75" s="46">
        <v>0.625</v>
      </c>
      <c r="E75">
        <v>4.0999999999999996</v>
      </c>
      <c r="F75">
        <v>3.8</v>
      </c>
      <c r="G75">
        <v>4</v>
      </c>
      <c r="H75" t="s">
        <v>22</v>
      </c>
    </row>
    <row r="76" spans="1:9" x14ac:dyDescent="0.3">
      <c r="A76">
        <v>1977</v>
      </c>
      <c r="C76" s="45">
        <v>45005</v>
      </c>
      <c r="D76" s="46">
        <v>0.5</v>
      </c>
      <c r="E76">
        <v>3</v>
      </c>
      <c r="F76">
        <v>3.7</v>
      </c>
      <c r="G76">
        <v>1.4</v>
      </c>
      <c r="H76" t="s">
        <v>26</v>
      </c>
      <c r="I76">
        <v>1.2</v>
      </c>
    </row>
    <row r="77" spans="1:9" x14ac:dyDescent="0.3">
      <c r="A77">
        <v>1977</v>
      </c>
      <c r="C77" s="45" t="s">
        <v>4</v>
      </c>
      <c r="D77" s="46">
        <v>0.52083333333333337</v>
      </c>
      <c r="E77">
        <v>3</v>
      </c>
      <c r="F77">
        <v>3.6</v>
      </c>
      <c r="G77">
        <v>14</v>
      </c>
      <c r="H77" t="s">
        <v>26</v>
      </c>
    </row>
    <row r="78" spans="1:9" x14ac:dyDescent="0.3">
      <c r="A78">
        <v>1977</v>
      </c>
      <c r="C78" s="45" t="s">
        <v>4</v>
      </c>
      <c r="D78" s="46">
        <v>0.54166666666666663</v>
      </c>
      <c r="E78">
        <v>3</v>
      </c>
      <c r="F78">
        <v>3.7</v>
      </c>
      <c r="G78">
        <v>2</v>
      </c>
      <c r="H78" t="s">
        <v>25</v>
      </c>
    </row>
    <row r="79" spans="1:9" x14ac:dyDescent="0.3">
      <c r="A79">
        <v>1977</v>
      </c>
      <c r="C79" s="45">
        <v>45006</v>
      </c>
      <c r="D79" s="46">
        <v>0.52083333333333337</v>
      </c>
      <c r="E79">
        <v>1.1000000000000001</v>
      </c>
      <c r="F79">
        <v>2.8</v>
      </c>
      <c r="G79">
        <v>11</v>
      </c>
      <c r="H79" t="s">
        <v>22</v>
      </c>
      <c r="I79">
        <v>3.6</v>
      </c>
    </row>
    <row r="80" spans="1:9" x14ac:dyDescent="0.3">
      <c r="A80">
        <v>1977</v>
      </c>
      <c r="C80" t="s">
        <v>4</v>
      </c>
      <c r="D80" s="46">
        <v>0.54166666666666663</v>
      </c>
      <c r="E80">
        <v>1.1000000000000001</v>
      </c>
      <c r="F80">
        <v>2.4</v>
      </c>
      <c r="G80">
        <v>18</v>
      </c>
      <c r="H80" t="s">
        <v>19</v>
      </c>
    </row>
    <row r="81" spans="1:9" x14ac:dyDescent="0.3">
      <c r="A81">
        <v>1977</v>
      </c>
      <c r="C81" s="45" t="s">
        <v>4</v>
      </c>
      <c r="D81" s="46">
        <v>0.5625</v>
      </c>
      <c r="E81">
        <v>1.1000000000000001</v>
      </c>
      <c r="F81">
        <v>2.2000000000000002</v>
      </c>
      <c r="G81">
        <v>11</v>
      </c>
      <c r="H81" t="s">
        <v>26</v>
      </c>
    </row>
    <row r="82" spans="1:9" x14ac:dyDescent="0.3">
      <c r="A82">
        <v>1977</v>
      </c>
      <c r="C82" s="45" t="s">
        <v>4</v>
      </c>
      <c r="D82" s="46">
        <v>0.58333333333333337</v>
      </c>
      <c r="E82">
        <v>1.5</v>
      </c>
      <c r="F82">
        <v>1.9</v>
      </c>
      <c r="G82">
        <v>7</v>
      </c>
      <c r="H82" t="s">
        <v>18</v>
      </c>
    </row>
    <row r="83" spans="1:9" x14ac:dyDescent="0.3">
      <c r="A83">
        <v>1977</v>
      </c>
      <c r="D83" s="46">
        <v>0.60416666666666663</v>
      </c>
      <c r="E83">
        <v>2</v>
      </c>
      <c r="F83">
        <v>1.9</v>
      </c>
      <c r="G83">
        <v>4</v>
      </c>
      <c r="H83" t="s">
        <v>29</v>
      </c>
    </row>
    <row r="84" spans="1:9" x14ac:dyDescent="0.3">
      <c r="A84">
        <v>1977</v>
      </c>
      <c r="D84" s="46">
        <v>0.625</v>
      </c>
      <c r="E84">
        <v>2.1</v>
      </c>
      <c r="F84">
        <v>1.9</v>
      </c>
      <c r="G84">
        <v>4</v>
      </c>
      <c r="H84" t="s">
        <v>53</v>
      </c>
    </row>
    <row r="85" spans="1:9" x14ac:dyDescent="0.3">
      <c r="A85">
        <v>1977</v>
      </c>
      <c r="C85" s="45">
        <v>45007</v>
      </c>
      <c r="D85" s="46">
        <v>0.47916666666666669</v>
      </c>
      <c r="E85">
        <v>1</v>
      </c>
      <c r="F85">
        <v>2.8</v>
      </c>
      <c r="G85">
        <v>7</v>
      </c>
      <c r="H85" t="s">
        <v>18</v>
      </c>
      <c r="I85">
        <v>0</v>
      </c>
    </row>
    <row r="86" spans="1:9" x14ac:dyDescent="0.3">
      <c r="A86">
        <v>1977</v>
      </c>
      <c r="C86" t="s">
        <v>4</v>
      </c>
      <c r="D86" s="46">
        <v>0.5</v>
      </c>
      <c r="E86">
        <v>2</v>
      </c>
      <c r="F86">
        <v>2.9</v>
      </c>
      <c r="G86">
        <v>7</v>
      </c>
      <c r="H86" t="s">
        <v>26</v>
      </c>
    </row>
    <row r="87" spans="1:9" x14ac:dyDescent="0.3">
      <c r="A87">
        <v>1977</v>
      </c>
      <c r="C87" s="45" t="s">
        <v>4</v>
      </c>
      <c r="D87" s="46">
        <v>0.52083333333333337</v>
      </c>
      <c r="E87">
        <v>2.2000000000000002</v>
      </c>
      <c r="F87">
        <v>3.1</v>
      </c>
      <c r="G87">
        <v>7</v>
      </c>
      <c r="H87" t="s">
        <v>21</v>
      </c>
    </row>
    <row r="88" spans="1:9" x14ac:dyDescent="0.3">
      <c r="A88">
        <v>1977</v>
      </c>
      <c r="D88" s="46">
        <v>0.54166666666666663</v>
      </c>
      <c r="E88">
        <v>2.9</v>
      </c>
      <c r="F88">
        <v>3.2</v>
      </c>
      <c r="G88">
        <v>7</v>
      </c>
      <c r="H88" t="s">
        <v>38</v>
      </c>
    </row>
    <row r="89" spans="1:9" x14ac:dyDescent="0.3">
      <c r="A89">
        <v>1977</v>
      </c>
      <c r="C89" s="45">
        <v>45008</v>
      </c>
      <c r="D89" s="46">
        <v>0.52083333333333337</v>
      </c>
      <c r="E89">
        <v>3.5</v>
      </c>
      <c r="F89">
        <v>3.4</v>
      </c>
      <c r="G89">
        <v>10</v>
      </c>
      <c r="H89" t="s">
        <v>21</v>
      </c>
      <c r="I89">
        <v>0.4</v>
      </c>
    </row>
    <row r="90" spans="1:9" x14ac:dyDescent="0.3">
      <c r="A90">
        <v>1977</v>
      </c>
      <c r="C90" s="45" t="s">
        <v>4</v>
      </c>
      <c r="D90" s="46">
        <v>0.54166666666666663</v>
      </c>
      <c r="E90">
        <v>3.5</v>
      </c>
      <c r="F90">
        <v>3.3</v>
      </c>
      <c r="G90">
        <v>20</v>
      </c>
      <c r="H90" t="s">
        <v>21</v>
      </c>
    </row>
    <row r="91" spans="1:9" x14ac:dyDescent="0.3">
      <c r="A91">
        <v>1977</v>
      </c>
      <c r="C91" s="45"/>
      <c r="D91" s="46">
        <v>0.5625</v>
      </c>
      <c r="E91">
        <v>3.8</v>
      </c>
      <c r="F91">
        <v>3.4</v>
      </c>
      <c r="G91">
        <v>18</v>
      </c>
      <c r="H91" t="s">
        <v>21</v>
      </c>
    </row>
    <row r="92" spans="1:9" x14ac:dyDescent="0.3">
      <c r="A92">
        <v>1977</v>
      </c>
      <c r="C92" s="45"/>
      <c r="D92" s="46">
        <v>0.58333333333333337</v>
      </c>
      <c r="E92">
        <v>4</v>
      </c>
      <c r="F92">
        <v>3.6</v>
      </c>
      <c r="G92">
        <v>30</v>
      </c>
      <c r="H92" t="s">
        <v>21</v>
      </c>
    </row>
    <row r="93" spans="1:9" x14ac:dyDescent="0.3">
      <c r="A93">
        <v>1977</v>
      </c>
      <c r="C93" s="45"/>
      <c r="D93" s="46">
        <v>0.60416666666666663</v>
      </c>
      <c r="E93">
        <v>4.5</v>
      </c>
      <c r="F93">
        <v>3.5</v>
      </c>
      <c r="G93">
        <v>25</v>
      </c>
      <c r="H93" t="s">
        <v>21</v>
      </c>
    </row>
    <row r="94" spans="1:9" x14ac:dyDescent="0.3">
      <c r="A94">
        <v>1977</v>
      </c>
      <c r="C94" s="45"/>
      <c r="D94" s="46">
        <v>0.625</v>
      </c>
      <c r="E94">
        <v>4.5</v>
      </c>
      <c r="F94">
        <v>3.5</v>
      </c>
      <c r="G94">
        <v>10</v>
      </c>
      <c r="H94" t="s">
        <v>21</v>
      </c>
    </row>
    <row r="95" spans="1:9" x14ac:dyDescent="0.3">
      <c r="A95">
        <v>1977</v>
      </c>
      <c r="C95" s="45">
        <v>45009</v>
      </c>
      <c r="D95" s="46">
        <v>0.47916666666666669</v>
      </c>
      <c r="E95">
        <v>5.2</v>
      </c>
      <c r="F95">
        <v>2.5</v>
      </c>
      <c r="G95">
        <v>0</v>
      </c>
      <c r="I95">
        <v>0</v>
      </c>
    </row>
    <row r="96" spans="1:9" x14ac:dyDescent="0.3">
      <c r="A96">
        <v>1977</v>
      </c>
      <c r="C96" s="45" t="s">
        <v>4</v>
      </c>
      <c r="D96" s="46">
        <v>0.5</v>
      </c>
      <c r="E96">
        <v>5.8</v>
      </c>
      <c r="F96">
        <v>2.6</v>
      </c>
      <c r="G96">
        <v>0</v>
      </c>
    </row>
    <row r="97" spans="1:9" x14ac:dyDescent="0.3">
      <c r="A97">
        <v>1977</v>
      </c>
      <c r="C97" s="45"/>
      <c r="D97" s="46">
        <v>0.52083333333333337</v>
      </c>
      <c r="E97">
        <v>5.7</v>
      </c>
      <c r="F97">
        <v>3</v>
      </c>
      <c r="G97">
        <v>0</v>
      </c>
    </row>
    <row r="98" spans="1:9" x14ac:dyDescent="0.3">
      <c r="A98">
        <v>1977</v>
      </c>
      <c r="C98" s="45"/>
      <c r="D98" s="46">
        <v>0.54166666666666663</v>
      </c>
      <c r="E98">
        <v>5.5</v>
      </c>
      <c r="F98">
        <v>3.5</v>
      </c>
      <c r="G98">
        <v>0</v>
      </c>
    </row>
    <row r="99" spans="1:9" x14ac:dyDescent="0.3">
      <c r="A99">
        <v>1977</v>
      </c>
      <c r="C99" s="45">
        <v>45010</v>
      </c>
      <c r="D99" s="46">
        <v>0.5</v>
      </c>
      <c r="E99">
        <v>6.75</v>
      </c>
      <c r="F99">
        <v>4.5</v>
      </c>
      <c r="G99">
        <v>0</v>
      </c>
      <c r="I99">
        <v>0</v>
      </c>
    </row>
    <row r="100" spans="1:9" x14ac:dyDescent="0.3">
      <c r="A100">
        <v>1977</v>
      </c>
      <c r="C100" s="45" t="s">
        <v>4</v>
      </c>
      <c r="D100" s="46">
        <v>0.52083333333333337</v>
      </c>
      <c r="E100">
        <v>5.5</v>
      </c>
      <c r="F100">
        <v>3.4</v>
      </c>
      <c r="G100">
        <v>0</v>
      </c>
    </row>
    <row r="101" spans="1:9" x14ac:dyDescent="0.3">
      <c r="A101">
        <v>1977</v>
      </c>
      <c r="C101" s="45"/>
      <c r="D101" s="46">
        <v>0.54166666666666663</v>
      </c>
      <c r="E101">
        <v>6</v>
      </c>
      <c r="F101">
        <v>3.4</v>
      </c>
      <c r="G101">
        <v>5</v>
      </c>
      <c r="H101" t="s">
        <v>26</v>
      </c>
    </row>
    <row r="102" spans="1:9" x14ac:dyDescent="0.3">
      <c r="A102">
        <v>1977</v>
      </c>
      <c r="C102" s="45"/>
      <c r="D102" s="46">
        <v>0.5625</v>
      </c>
      <c r="E102">
        <v>5.75</v>
      </c>
      <c r="F102">
        <v>3.5</v>
      </c>
      <c r="G102">
        <v>5</v>
      </c>
      <c r="H102" t="s">
        <v>24</v>
      </c>
    </row>
    <row r="103" spans="1:9" x14ac:dyDescent="0.3">
      <c r="A103">
        <v>1977</v>
      </c>
      <c r="C103" s="45"/>
      <c r="D103" s="46">
        <v>0.58333333333333337</v>
      </c>
      <c r="E103">
        <v>6</v>
      </c>
      <c r="F103">
        <v>3.7</v>
      </c>
      <c r="G103">
        <v>0</v>
      </c>
      <c r="H103" t="s">
        <v>23</v>
      </c>
    </row>
    <row r="104" spans="1:9" x14ac:dyDescent="0.3">
      <c r="A104">
        <v>1977</v>
      </c>
      <c r="C104" s="45"/>
      <c r="D104" s="46">
        <v>0.60416666666666663</v>
      </c>
      <c r="E104">
        <v>6.75</v>
      </c>
      <c r="F104">
        <v>3.7</v>
      </c>
      <c r="G104">
        <v>4</v>
      </c>
      <c r="H104" t="s">
        <v>18</v>
      </c>
    </row>
    <row r="105" spans="1:9" x14ac:dyDescent="0.3">
      <c r="A105">
        <v>1977</v>
      </c>
      <c r="C105" s="45"/>
      <c r="D105" s="46">
        <v>0.625</v>
      </c>
      <c r="E105">
        <v>5.75</v>
      </c>
      <c r="F105">
        <v>3.6</v>
      </c>
      <c r="G105">
        <v>2</v>
      </c>
      <c r="H105" t="s">
        <v>34</v>
      </c>
    </row>
    <row r="106" spans="1:9" x14ac:dyDescent="0.3">
      <c r="A106">
        <v>1977</v>
      </c>
      <c r="C106" s="45">
        <v>45011</v>
      </c>
      <c r="D106" s="46">
        <v>0.45833333333333331</v>
      </c>
      <c r="E106">
        <v>5.5</v>
      </c>
      <c r="F106">
        <v>4</v>
      </c>
      <c r="G106">
        <v>15</v>
      </c>
      <c r="H106" t="s">
        <v>20</v>
      </c>
      <c r="I106">
        <v>1.25</v>
      </c>
    </row>
    <row r="107" spans="1:9" x14ac:dyDescent="0.3">
      <c r="A107">
        <v>1977</v>
      </c>
      <c r="C107" s="45" t="s">
        <v>4</v>
      </c>
      <c r="D107" s="46">
        <v>0.47916666666666669</v>
      </c>
      <c r="E107">
        <v>4.5</v>
      </c>
      <c r="F107">
        <v>3.3</v>
      </c>
      <c r="G107">
        <v>10</v>
      </c>
      <c r="H107" t="s">
        <v>17</v>
      </c>
    </row>
    <row r="108" spans="1:9" x14ac:dyDescent="0.3">
      <c r="A108">
        <v>1977</v>
      </c>
      <c r="C108" s="45"/>
      <c r="D108" s="46">
        <v>0.5</v>
      </c>
      <c r="E108">
        <v>4.5</v>
      </c>
      <c r="F108">
        <v>3.5</v>
      </c>
      <c r="G108">
        <v>6</v>
      </c>
      <c r="H108" t="s">
        <v>24</v>
      </c>
    </row>
    <row r="109" spans="1:9" x14ac:dyDescent="0.3">
      <c r="A109">
        <v>1977</v>
      </c>
      <c r="D109" s="46">
        <v>0.52083333333333337</v>
      </c>
      <c r="E109">
        <v>4.5</v>
      </c>
      <c r="F109">
        <v>3.6</v>
      </c>
      <c r="G109">
        <v>10</v>
      </c>
      <c r="H109" t="s">
        <v>23</v>
      </c>
    </row>
    <row r="110" spans="1:9" x14ac:dyDescent="0.3">
      <c r="A110">
        <v>1977</v>
      </c>
      <c r="D110" s="46">
        <v>0.54166666666666663</v>
      </c>
      <c r="E110">
        <v>5</v>
      </c>
      <c r="F110">
        <v>3.5</v>
      </c>
      <c r="G110">
        <v>26</v>
      </c>
      <c r="H110" t="s">
        <v>20</v>
      </c>
    </row>
    <row r="111" spans="1:9" ht="18" x14ac:dyDescent="0.35">
      <c r="A111" s="1">
        <v>1978</v>
      </c>
    </row>
    <row r="112" spans="1:9" x14ac:dyDescent="0.3">
      <c r="A112">
        <v>1978</v>
      </c>
      <c r="C112" s="45">
        <v>45027</v>
      </c>
      <c r="D112" s="46">
        <v>0.52083333333333337</v>
      </c>
      <c r="E112">
        <v>-1.5</v>
      </c>
      <c r="F112">
        <v>2.4</v>
      </c>
      <c r="G112">
        <v>1.5</v>
      </c>
      <c r="H112" t="s">
        <v>17</v>
      </c>
      <c r="I112">
        <v>6</v>
      </c>
    </row>
    <row r="113" spans="1:9" x14ac:dyDescent="0.3">
      <c r="A113">
        <v>1978</v>
      </c>
      <c r="C113" t="s">
        <v>4</v>
      </c>
      <c r="D113" s="46">
        <v>0.54166666666666663</v>
      </c>
      <c r="E113">
        <v>-1.5</v>
      </c>
      <c r="F113">
        <v>2.6</v>
      </c>
      <c r="G113">
        <v>1</v>
      </c>
      <c r="H113" t="s">
        <v>17</v>
      </c>
    </row>
    <row r="114" spans="1:9" x14ac:dyDescent="0.3">
      <c r="A114">
        <v>1978</v>
      </c>
      <c r="D114" s="46">
        <v>0.5625</v>
      </c>
      <c r="E114">
        <v>-1.5</v>
      </c>
      <c r="F114">
        <v>2.7</v>
      </c>
      <c r="G114">
        <v>1</v>
      </c>
      <c r="H114" t="s">
        <v>17</v>
      </c>
    </row>
    <row r="115" spans="1:9" x14ac:dyDescent="0.3">
      <c r="A115">
        <v>1978</v>
      </c>
      <c r="D115" s="46">
        <v>0.58333333333333337</v>
      </c>
      <c r="E115">
        <v>-1.5</v>
      </c>
      <c r="F115">
        <v>2.7</v>
      </c>
      <c r="G115">
        <v>1.5</v>
      </c>
      <c r="H115" t="s">
        <v>17</v>
      </c>
    </row>
    <row r="116" spans="1:9" x14ac:dyDescent="0.3">
      <c r="A116">
        <v>1978</v>
      </c>
      <c r="D116" s="46">
        <v>0.60416666666666663</v>
      </c>
      <c r="E116">
        <v>-1.5</v>
      </c>
      <c r="F116">
        <v>3</v>
      </c>
      <c r="G116">
        <v>2.5</v>
      </c>
      <c r="H116" t="s">
        <v>17</v>
      </c>
    </row>
    <row r="117" spans="1:9" x14ac:dyDescent="0.3">
      <c r="A117">
        <v>1978</v>
      </c>
      <c r="C117" s="45" t="s">
        <v>4</v>
      </c>
      <c r="D117" s="46">
        <v>0.625</v>
      </c>
      <c r="E117">
        <v>-1.5</v>
      </c>
      <c r="F117">
        <v>3</v>
      </c>
      <c r="G117">
        <v>2.5</v>
      </c>
      <c r="H117" t="s">
        <v>26</v>
      </c>
    </row>
    <row r="118" spans="1:9" x14ac:dyDescent="0.3">
      <c r="A118">
        <v>1978</v>
      </c>
      <c r="C118" s="45">
        <v>45028</v>
      </c>
      <c r="D118" s="46">
        <v>0.45833333333333331</v>
      </c>
      <c r="E118">
        <v>-0.4</v>
      </c>
      <c r="F118">
        <v>2.6</v>
      </c>
      <c r="G118">
        <v>5</v>
      </c>
      <c r="H118" t="s">
        <v>24</v>
      </c>
      <c r="I118">
        <v>8</v>
      </c>
    </row>
    <row r="119" spans="1:9" x14ac:dyDescent="0.3">
      <c r="A119">
        <v>1978</v>
      </c>
      <c r="C119" s="45" t="s">
        <v>4</v>
      </c>
      <c r="D119" s="46">
        <v>0.47916666666666669</v>
      </c>
      <c r="E119">
        <v>-0.3</v>
      </c>
      <c r="F119">
        <v>2.6</v>
      </c>
      <c r="G119">
        <v>4.5</v>
      </c>
      <c r="H119" t="s">
        <v>20</v>
      </c>
    </row>
    <row r="120" spans="1:9" x14ac:dyDescent="0.3">
      <c r="A120">
        <v>1978</v>
      </c>
      <c r="C120" s="45" t="s">
        <v>4</v>
      </c>
      <c r="D120" s="46">
        <v>0.5</v>
      </c>
      <c r="E120">
        <v>-0.3</v>
      </c>
      <c r="F120">
        <v>2.6</v>
      </c>
      <c r="G120">
        <v>3.5</v>
      </c>
      <c r="H120" t="s">
        <v>20</v>
      </c>
    </row>
    <row r="121" spans="1:9" x14ac:dyDescent="0.3">
      <c r="A121">
        <v>1978</v>
      </c>
      <c r="C121" t="s">
        <v>4</v>
      </c>
      <c r="D121" s="46">
        <v>0.52083333333333337</v>
      </c>
      <c r="E121">
        <v>-0.3</v>
      </c>
      <c r="F121">
        <v>2.7</v>
      </c>
      <c r="G121">
        <v>1.5</v>
      </c>
      <c r="H121" t="s">
        <v>20</v>
      </c>
    </row>
    <row r="122" spans="1:9" x14ac:dyDescent="0.3">
      <c r="A122">
        <v>1978</v>
      </c>
      <c r="C122" s="45" t="s">
        <v>4</v>
      </c>
      <c r="D122" s="46">
        <v>0.54166666666666663</v>
      </c>
      <c r="E122">
        <v>-1</v>
      </c>
      <c r="F122">
        <v>3.1</v>
      </c>
      <c r="G122">
        <v>2.5</v>
      </c>
      <c r="H122" t="s">
        <v>20</v>
      </c>
    </row>
    <row r="123" spans="1:9" x14ac:dyDescent="0.3">
      <c r="A123">
        <v>1978</v>
      </c>
      <c r="C123" s="45">
        <v>45029</v>
      </c>
      <c r="D123" s="46">
        <v>0.54166666666666663</v>
      </c>
      <c r="E123">
        <v>3.5</v>
      </c>
      <c r="F123">
        <v>3</v>
      </c>
      <c r="G123">
        <v>3</v>
      </c>
      <c r="H123" t="s">
        <v>26</v>
      </c>
      <c r="I123">
        <v>11.1</v>
      </c>
    </row>
    <row r="124" spans="1:9" x14ac:dyDescent="0.3">
      <c r="A124">
        <v>1978</v>
      </c>
      <c r="C124" s="45" t="s">
        <v>4</v>
      </c>
      <c r="D124" s="46">
        <v>0.5625</v>
      </c>
      <c r="E124">
        <v>3.5</v>
      </c>
      <c r="F124">
        <v>3.1</v>
      </c>
      <c r="G124">
        <v>3</v>
      </c>
      <c r="H124" t="s">
        <v>26</v>
      </c>
    </row>
    <row r="125" spans="1:9" x14ac:dyDescent="0.3">
      <c r="A125">
        <v>1978</v>
      </c>
      <c r="D125" s="46">
        <v>0.58333333333333337</v>
      </c>
      <c r="E125">
        <v>3.5</v>
      </c>
      <c r="F125">
        <v>3.1</v>
      </c>
      <c r="G125">
        <v>3</v>
      </c>
      <c r="H125" t="s">
        <v>26</v>
      </c>
    </row>
    <row r="126" spans="1:9" x14ac:dyDescent="0.3">
      <c r="A126">
        <v>1978</v>
      </c>
      <c r="C126" s="45" t="s">
        <v>4</v>
      </c>
      <c r="D126" s="46">
        <v>0.60416666666666663</v>
      </c>
      <c r="E126">
        <v>3.75</v>
      </c>
      <c r="F126">
        <v>3.1</v>
      </c>
      <c r="G126">
        <v>3</v>
      </c>
      <c r="H126" t="s">
        <v>26</v>
      </c>
    </row>
    <row r="127" spans="1:9" x14ac:dyDescent="0.3">
      <c r="A127">
        <v>1978</v>
      </c>
      <c r="C127" t="s">
        <v>4</v>
      </c>
      <c r="D127" s="46">
        <v>0.625</v>
      </c>
      <c r="E127">
        <v>3.75</v>
      </c>
      <c r="F127">
        <v>2.9</v>
      </c>
      <c r="G127">
        <v>4</v>
      </c>
      <c r="H127" t="s">
        <v>26</v>
      </c>
    </row>
    <row r="128" spans="1:9" x14ac:dyDescent="0.3">
      <c r="A128">
        <v>1978</v>
      </c>
      <c r="C128" s="45">
        <v>45030</v>
      </c>
      <c r="D128" s="46">
        <v>0.47916666666666669</v>
      </c>
      <c r="E128">
        <v>1.75</v>
      </c>
      <c r="F128">
        <v>2.8</v>
      </c>
      <c r="G128">
        <v>0</v>
      </c>
      <c r="H128" t="s">
        <v>4</v>
      </c>
      <c r="I128">
        <v>6.4</v>
      </c>
    </row>
    <row r="129" spans="1:9" x14ac:dyDescent="0.3">
      <c r="A129">
        <v>1978</v>
      </c>
      <c r="C129" t="s">
        <v>4</v>
      </c>
      <c r="D129" s="46">
        <v>0.5</v>
      </c>
      <c r="E129">
        <v>1.75</v>
      </c>
      <c r="F129">
        <v>2.7</v>
      </c>
      <c r="G129">
        <v>1</v>
      </c>
      <c r="H129" t="s">
        <v>52</v>
      </c>
    </row>
    <row r="130" spans="1:9" x14ac:dyDescent="0.3">
      <c r="A130">
        <v>1978</v>
      </c>
      <c r="C130" s="45" t="s">
        <v>4</v>
      </c>
      <c r="D130" s="46">
        <v>0.52083333333333337</v>
      </c>
      <c r="E130">
        <v>1.25</v>
      </c>
      <c r="F130">
        <v>2.8</v>
      </c>
      <c r="G130">
        <v>1</v>
      </c>
      <c r="H130" t="s">
        <v>52</v>
      </c>
    </row>
    <row r="131" spans="1:9" x14ac:dyDescent="0.3">
      <c r="A131">
        <v>1978</v>
      </c>
      <c r="C131" s="45" t="s">
        <v>4</v>
      </c>
      <c r="D131" s="46">
        <v>0.54166666666666663</v>
      </c>
      <c r="E131">
        <v>1.75</v>
      </c>
      <c r="F131">
        <v>3.1</v>
      </c>
      <c r="G131">
        <v>1</v>
      </c>
      <c r="H131" t="s">
        <v>52</v>
      </c>
    </row>
    <row r="132" spans="1:9" x14ac:dyDescent="0.3">
      <c r="A132">
        <v>1978</v>
      </c>
      <c r="C132" s="45">
        <v>45031</v>
      </c>
      <c r="D132" s="46">
        <v>0.5</v>
      </c>
      <c r="E132">
        <v>5.5</v>
      </c>
      <c r="F132">
        <v>4.0999999999999996</v>
      </c>
      <c r="G132">
        <v>2</v>
      </c>
      <c r="H132" t="s">
        <v>26</v>
      </c>
      <c r="I132">
        <v>0</v>
      </c>
    </row>
    <row r="133" spans="1:9" x14ac:dyDescent="0.3">
      <c r="A133">
        <v>1978</v>
      </c>
      <c r="C133" s="45" t="s">
        <v>4</v>
      </c>
      <c r="D133" s="46">
        <v>0.52083333333333337</v>
      </c>
      <c r="E133">
        <v>4</v>
      </c>
      <c r="F133">
        <v>3.4</v>
      </c>
      <c r="G133">
        <v>4</v>
      </c>
      <c r="H133" t="s">
        <v>17</v>
      </c>
    </row>
    <row r="134" spans="1:9" x14ac:dyDescent="0.3">
      <c r="A134">
        <v>1978</v>
      </c>
      <c r="C134" s="45"/>
      <c r="D134" s="46">
        <v>0.54166666666666663</v>
      </c>
      <c r="E134">
        <v>4.4000000000000004</v>
      </c>
      <c r="F134">
        <v>3.1</v>
      </c>
      <c r="G134">
        <v>1</v>
      </c>
      <c r="H134" t="s">
        <v>17</v>
      </c>
    </row>
    <row r="135" spans="1:9" x14ac:dyDescent="0.3">
      <c r="A135">
        <v>1978</v>
      </c>
      <c r="C135" s="45"/>
      <c r="D135" s="46">
        <v>0.5625</v>
      </c>
      <c r="E135">
        <v>4.5</v>
      </c>
      <c r="F135">
        <v>3.25</v>
      </c>
      <c r="G135">
        <v>4</v>
      </c>
      <c r="H135" t="s">
        <v>25</v>
      </c>
    </row>
    <row r="136" spans="1:9" x14ac:dyDescent="0.3">
      <c r="A136">
        <v>1978</v>
      </c>
      <c r="C136" s="45" t="s">
        <v>4</v>
      </c>
      <c r="D136" s="46">
        <v>0.58333333333333337</v>
      </c>
      <c r="E136">
        <v>4</v>
      </c>
      <c r="F136">
        <v>3.5</v>
      </c>
      <c r="G136">
        <v>0</v>
      </c>
    </row>
    <row r="137" spans="1:9" x14ac:dyDescent="0.3">
      <c r="A137">
        <v>1978</v>
      </c>
      <c r="C137" s="45" t="s">
        <v>4</v>
      </c>
      <c r="D137" s="46">
        <v>0.60416666666666663</v>
      </c>
      <c r="E137">
        <v>4.2</v>
      </c>
      <c r="F137">
        <v>3.1</v>
      </c>
      <c r="G137">
        <v>2.5</v>
      </c>
      <c r="H137" t="s">
        <v>26</v>
      </c>
    </row>
    <row r="138" spans="1:9" x14ac:dyDescent="0.3">
      <c r="A138">
        <v>1978</v>
      </c>
      <c r="C138" s="45"/>
      <c r="D138" s="46">
        <v>0.625</v>
      </c>
      <c r="E138">
        <v>4.5</v>
      </c>
      <c r="F138">
        <v>3.1</v>
      </c>
      <c r="G138">
        <v>5</v>
      </c>
      <c r="H138" t="s">
        <v>17</v>
      </c>
    </row>
    <row r="139" spans="1:9" x14ac:dyDescent="0.3">
      <c r="A139">
        <v>1978</v>
      </c>
      <c r="C139" s="45">
        <v>45032</v>
      </c>
      <c r="D139" s="46">
        <v>0.47916666666666669</v>
      </c>
      <c r="E139">
        <v>5</v>
      </c>
      <c r="F139">
        <v>3.4</v>
      </c>
      <c r="G139">
        <v>11</v>
      </c>
      <c r="H139" t="s">
        <v>17</v>
      </c>
      <c r="I139">
        <v>0</v>
      </c>
    </row>
    <row r="140" spans="1:9" x14ac:dyDescent="0.3">
      <c r="A140">
        <v>1978</v>
      </c>
      <c r="C140" s="45" t="s">
        <v>4</v>
      </c>
      <c r="D140" s="46">
        <v>0.5</v>
      </c>
      <c r="E140">
        <v>5</v>
      </c>
      <c r="F140">
        <v>3.4</v>
      </c>
      <c r="G140">
        <v>12</v>
      </c>
      <c r="H140" t="s">
        <v>26</v>
      </c>
    </row>
    <row r="141" spans="1:9" x14ac:dyDescent="0.3">
      <c r="A141">
        <v>1978</v>
      </c>
      <c r="C141" s="45" t="s">
        <v>4</v>
      </c>
      <c r="D141" s="46">
        <v>0.52083333333333337</v>
      </c>
      <c r="E141">
        <v>7</v>
      </c>
      <c r="F141">
        <v>3.3</v>
      </c>
      <c r="G141">
        <v>5</v>
      </c>
      <c r="H141" t="s">
        <v>34</v>
      </c>
    </row>
    <row r="142" spans="1:9" x14ac:dyDescent="0.3">
      <c r="A142">
        <v>1978</v>
      </c>
      <c r="C142" s="45"/>
      <c r="D142" s="46">
        <v>0.54166666666666663</v>
      </c>
      <c r="E142">
        <v>5.5</v>
      </c>
      <c r="F142">
        <v>3.2</v>
      </c>
      <c r="G142">
        <v>8</v>
      </c>
      <c r="H142" t="s">
        <v>28</v>
      </c>
    </row>
    <row r="143" spans="1:9" ht="18" x14ac:dyDescent="0.35">
      <c r="A143" s="1">
        <v>1979</v>
      </c>
    </row>
    <row r="144" spans="1:9" x14ac:dyDescent="0.3">
      <c r="A144">
        <v>1979</v>
      </c>
      <c r="C144" s="45">
        <v>45009</v>
      </c>
      <c r="D144" s="46">
        <v>0.52083333333333337</v>
      </c>
    </row>
    <row r="145" spans="1:5" x14ac:dyDescent="0.3">
      <c r="A145">
        <v>1979</v>
      </c>
      <c r="C145" t="s">
        <v>4</v>
      </c>
      <c r="D145" s="46">
        <v>0.54166666666666663</v>
      </c>
      <c r="E145" t="s">
        <v>120</v>
      </c>
    </row>
    <row r="146" spans="1:5" x14ac:dyDescent="0.3">
      <c r="A146">
        <v>1979</v>
      </c>
      <c r="D146" s="46">
        <v>0.5625</v>
      </c>
    </row>
    <row r="147" spans="1:5" x14ac:dyDescent="0.3">
      <c r="A147">
        <v>1979</v>
      </c>
      <c r="D147" s="46">
        <v>0.58333333333333337</v>
      </c>
      <c r="E147" t="s">
        <v>121</v>
      </c>
    </row>
    <row r="148" spans="1:5" x14ac:dyDescent="0.3">
      <c r="A148">
        <v>1979</v>
      </c>
      <c r="D148" s="46">
        <v>0.60416666666666663</v>
      </c>
    </row>
    <row r="149" spans="1:5" x14ac:dyDescent="0.3">
      <c r="A149">
        <v>1979</v>
      </c>
      <c r="C149" s="45">
        <v>45010</v>
      </c>
      <c r="D149" s="46">
        <v>0.52083333333333337</v>
      </c>
    </row>
    <row r="150" spans="1:5" x14ac:dyDescent="0.3">
      <c r="A150">
        <v>1979</v>
      </c>
      <c r="C150" s="45" t="s">
        <v>4</v>
      </c>
      <c r="D150" s="46">
        <v>0.54166666666666663</v>
      </c>
    </row>
    <row r="151" spans="1:5" x14ac:dyDescent="0.3">
      <c r="A151">
        <v>1979</v>
      </c>
      <c r="C151" s="45">
        <v>45011</v>
      </c>
      <c r="D151" s="46">
        <v>0.52083333333333337</v>
      </c>
    </row>
    <row r="152" spans="1:5" x14ac:dyDescent="0.3">
      <c r="A152">
        <v>1979</v>
      </c>
      <c r="C152" t="s">
        <v>4</v>
      </c>
      <c r="D152" s="46">
        <v>0.54166666666666663</v>
      </c>
    </row>
    <row r="153" spans="1:5" x14ac:dyDescent="0.3">
      <c r="A153">
        <v>1979</v>
      </c>
      <c r="D153" s="46">
        <v>0.5625</v>
      </c>
    </row>
    <row r="154" spans="1:5" x14ac:dyDescent="0.3">
      <c r="A154">
        <v>1979</v>
      </c>
      <c r="C154" s="45" t="s">
        <v>4</v>
      </c>
      <c r="D154" s="46">
        <v>0.58333333333333337</v>
      </c>
    </row>
    <row r="155" spans="1:5" x14ac:dyDescent="0.3">
      <c r="A155">
        <v>1979</v>
      </c>
      <c r="C155" s="45" t="s">
        <v>4</v>
      </c>
      <c r="D155" s="46">
        <v>0.60416666666666663</v>
      </c>
    </row>
    <row r="156" spans="1:5" x14ac:dyDescent="0.3">
      <c r="A156">
        <v>1979</v>
      </c>
      <c r="C156" s="45" t="s">
        <v>4</v>
      </c>
      <c r="D156" s="46">
        <v>0.625</v>
      </c>
    </row>
    <row r="157" spans="1:5" x14ac:dyDescent="0.3">
      <c r="A157">
        <v>1979</v>
      </c>
      <c r="C157" s="45">
        <v>45012</v>
      </c>
      <c r="D157" s="46">
        <v>0.47916666666666669</v>
      </c>
    </row>
    <row r="158" spans="1:5" x14ac:dyDescent="0.3">
      <c r="A158">
        <v>1979</v>
      </c>
      <c r="C158" t="s">
        <v>4</v>
      </c>
      <c r="D158" s="46">
        <v>0.5</v>
      </c>
    </row>
    <row r="159" spans="1:5" x14ac:dyDescent="0.3">
      <c r="A159">
        <v>1979</v>
      </c>
      <c r="D159" s="46">
        <v>0.52083333333333337</v>
      </c>
    </row>
    <row r="160" spans="1:5" x14ac:dyDescent="0.3">
      <c r="A160">
        <v>1979</v>
      </c>
      <c r="C160" s="45" t="s">
        <v>4</v>
      </c>
      <c r="D160" s="46">
        <v>0.54166666666666663</v>
      </c>
    </row>
    <row r="161" spans="1:9" x14ac:dyDescent="0.3">
      <c r="A161">
        <v>1979</v>
      </c>
      <c r="C161" s="45">
        <v>45013</v>
      </c>
      <c r="D161" s="46">
        <v>0.52083333333333337</v>
      </c>
    </row>
    <row r="162" spans="1:9" x14ac:dyDescent="0.3">
      <c r="A162">
        <v>1979</v>
      </c>
      <c r="C162" s="45" t="s">
        <v>4</v>
      </c>
      <c r="D162" s="46">
        <v>0.54166666666666663</v>
      </c>
    </row>
    <row r="163" spans="1:9" x14ac:dyDescent="0.3">
      <c r="A163">
        <v>1979</v>
      </c>
      <c r="D163" s="46">
        <v>0.5625</v>
      </c>
    </row>
    <row r="164" spans="1:9" x14ac:dyDescent="0.3">
      <c r="A164">
        <v>1979</v>
      </c>
      <c r="C164" s="45" t="s">
        <v>4</v>
      </c>
      <c r="D164" s="46">
        <v>0.58333333333333337</v>
      </c>
    </row>
    <row r="165" spans="1:9" x14ac:dyDescent="0.3">
      <c r="A165">
        <v>1979</v>
      </c>
      <c r="C165" s="45" t="s">
        <v>4</v>
      </c>
      <c r="D165" s="46">
        <v>0.60416666666666663</v>
      </c>
    </row>
    <row r="166" spans="1:9" x14ac:dyDescent="0.3">
      <c r="A166">
        <v>1979</v>
      </c>
      <c r="C166" s="45"/>
      <c r="D166" s="46">
        <v>0.625</v>
      </c>
    </row>
    <row r="167" spans="1:9" x14ac:dyDescent="0.3">
      <c r="A167">
        <v>1979</v>
      </c>
      <c r="C167" s="45">
        <v>45014</v>
      </c>
      <c r="D167" s="46">
        <v>0.5</v>
      </c>
    </row>
    <row r="168" spans="1:9" x14ac:dyDescent="0.3">
      <c r="A168">
        <v>1979</v>
      </c>
      <c r="C168" s="45" t="s">
        <v>4</v>
      </c>
      <c r="D168" s="46">
        <v>0.52083333333333337</v>
      </c>
    </row>
    <row r="169" spans="1:9" x14ac:dyDescent="0.3">
      <c r="A169">
        <v>1979</v>
      </c>
      <c r="D169" s="46">
        <v>0.54166666666666663</v>
      </c>
    </row>
    <row r="170" spans="1:9" ht="18" x14ac:dyDescent="0.35">
      <c r="A170" s="1">
        <v>1980</v>
      </c>
    </row>
    <row r="171" spans="1:9" x14ac:dyDescent="0.3">
      <c r="A171">
        <v>1980</v>
      </c>
      <c r="C171" s="45">
        <v>45008</v>
      </c>
      <c r="D171" s="46">
        <v>0.5</v>
      </c>
      <c r="E171">
        <v>-1</v>
      </c>
      <c r="F171">
        <v>0.8</v>
      </c>
      <c r="G171">
        <v>25</v>
      </c>
      <c r="H171" t="s">
        <v>21</v>
      </c>
      <c r="I171" s="44">
        <v>1.7</v>
      </c>
    </row>
    <row r="172" spans="1:9" x14ac:dyDescent="0.3">
      <c r="A172">
        <v>1980</v>
      </c>
      <c r="C172" t="s">
        <v>4</v>
      </c>
      <c r="D172" s="46">
        <v>0.52083333333333337</v>
      </c>
      <c r="E172">
        <v>-1</v>
      </c>
      <c r="F172">
        <v>0.3</v>
      </c>
      <c r="G172">
        <v>25</v>
      </c>
      <c r="H172" t="s">
        <v>21</v>
      </c>
    </row>
    <row r="173" spans="1:9" x14ac:dyDescent="0.3">
      <c r="A173">
        <v>1980</v>
      </c>
      <c r="D173" s="46">
        <v>0.54166666666666663</v>
      </c>
      <c r="E173">
        <v>-1</v>
      </c>
      <c r="F173">
        <v>0.3</v>
      </c>
      <c r="G173">
        <v>25</v>
      </c>
      <c r="H173" t="s">
        <v>21</v>
      </c>
    </row>
    <row r="174" spans="1:9" x14ac:dyDescent="0.3">
      <c r="A174">
        <v>1980</v>
      </c>
      <c r="C174" s="45">
        <v>45375</v>
      </c>
      <c r="D174" s="46">
        <v>0.52083333333333337</v>
      </c>
      <c r="E174">
        <v>2</v>
      </c>
      <c r="F174">
        <v>0.2</v>
      </c>
      <c r="G174">
        <v>10</v>
      </c>
      <c r="H174" t="s">
        <v>24</v>
      </c>
      <c r="I174">
        <v>20.3</v>
      </c>
    </row>
    <row r="175" spans="1:9" x14ac:dyDescent="0.3">
      <c r="A175">
        <v>1980</v>
      </c>
      <c r="C175" t="s">
        <v>4</v>
      </c>
      <c r="D175" s="46">
        <v>0.54166666666666663</v>
      </c>
      <c r="E175">
        <v>1</v>
      </c>
      <c r="F175">
        <v>0.2</v>
      </c>
      <c r="G175">
        <v>0</v>
      </c>
    </row>
    <row r="176" spans="1:9" x14ac:dyDescent="0.3">
      <c r="A176">
        <v>1980</v>
      </c>
      <c r="D176" s="46">
        <v>0.5625</v>
      </c>
      <c r="E176">
        <v>2.2000000000000002</v>
      </c>
      <c r="F176">
        <v>0.2</v>
      </c>
      <c r="G176">
        <v>10</v>
      </c>
      <c r="H176" t="s">
        <v>20</v>
      </c>
    </row>
    <row r="177" spans="1:9" x14ac:dyDescent="0.3">
      <c r="A177">
        <v>1980</v>
      </c>
      <c r="C177" s="45">
        <v>45010</v>
      </c>
      <c r="D177" s="46">
        <v>0.5</v>
      </c>
      <c r="E177">
        <v>3</v>
      </c>
      <c r="F177">
        <v>0.3</v>
      </c>
      <c r="G177">
        <v>20</v>
      </c>
      <c r="H177" t="s">
        <v>20</v>
      </c>
      <c r="I177" s="44" t="s">
        <v>122</v>
      </c>
    </row>
    <row r="178" spans="1:9" x14ac:dyDescent="0.3">
      <c r="A178">
        <v>1980</v>
      </c>
      <c r="C178" t="s">
        <v>4</v>
      </c>
      <c r="D178" s="46">
        <v>0.52083333333333337</v>
      </c>
      <c r="E178">
        <v>3</v>
      </c>
      <c r="F178">
        <v>0.3</v>
      </c>
      <c r="G178">
        <v>25</v>
      </c>
      <c r="H178" t="s">
        <v>20</v>
      </c>
    </row>
    <row r="179" spans="1:9" x14ac:dyDescent="0.3">
      <c r="A179">
        <v>1980</v>
      </c>
      <c r="C179" s="45" t="s">
        <v>4</v>
      </c>
      <c r="D179" s="46">
        <v>0.54166666666666663</v>
      </c>
      <c r="E179">
        <v>3</v>
      </c>
      <c r="F179">
        <v>0.3</v>
      </c>
      <c r="G179">
        <v>20</v>
      </c>
      <c r="H179" t="s">
        <v>20</v>
      </c>
    </row>
    <row r="180" spans="1:9" x14ac:dyDescent="0.3">
      <c r="A180">
        <v>1980</v>
      </c>
      <c r="C180" s="45">
        <v>45011</v>
      </c>
      <c r="D180" s="46">
        <v>0.5</v>
      </c>
      <c r="E180">
        <v>4</v>
      </c>
      <c r="F180">
        <v>0.8</v>
      </c>
      <c r="G180">
        <v>7</v>
      </c>
      <c r="H180" t="s">
        <v>18</v>
      </c>
      <c r="I180" s="44">
        <v>4</v>
      </c>
    </row>
    <row r="181" spans="1:9" x14ac:dyDescent="0.3">
      <c r="A181">
        <v>1980</v>
      </c>
      <c r="C181" s="45" t="s">
        <v>4</v>
      </c>
      <c r="D181" s="46">
        <v>0.52083333333333337</v>
      </c>
      <c r="E181">
        <v>4.4000000000000004</v>
      </c>
      <c r="F181">
        <v>0.9</v>
      </c>
      <c r="G181">
        <v>15</v>
      </c>
      <c r="H181" t="s">
        <v>18</v>
      </c>
    </row>
    <row r="182" spans="1:9" x14ac:dyDescent="0.3">
      <c r="A182">
        <v>1980</v>
      </c>
      <c r="D182" s="46">
        <v>0.54166666666666663</v>
      </c>
      <c r="E182">
        <v>4.3</v>
      </c>
      <c r="F182">
        <v>0.8</v>
      </c>
      <c r="G182">
        <v>10</v>
      </c>
      <c r="H182" t="s">
        <v>18</v>
      </c>
    </row>
    <row r="183" spans="1:9" x14ac:dyDescent="0.3">
      <c r="A183">
        <v>1980</v>
      </c>
      <c r="C183" s="45" t="s">
        <v>4</v>
      </c>
      <c r="D183" s="46">
        <v>0.5625</v>
      </c>
      <c r="E183">
        <v>4.8</v>
      </c>
      <c r="F183">
        <v>0.95</v>
      </c>
      <c r="G183">
        <v>15</v>
      </c>
      <c r="H183" t="s">
        <v>18</v>
      </c>
    </row>
    <row r="184" spans="1:9" x14ac:dyDescent="0.3">
      <c r="A184">
        <v>1980</v>
      </c>
      <c r="C184" t="s">
        <v>4</v>
      </c>
      <c r="D184" s="46">
        <v>0.58333333333333337</v>
      </c>
      <c r="E184">
        <v>4.5999999999999996</v>
      </c>
      <c r="F184">
        <v>0.8</v>
      </c>
      <c r="G184">
        <v>5</v>
      </c>
      <c r="H184" t="s">
        <v>18</v>
      </c>
    </row>
    <row r="185" spans="1:9" x14ac:dyDescent="0.3">
      <c r="A185">
        <v>1980</v>
      </c>
      <c r="C185" s="45" t="s">
        <v>4</v>
      </c>
      <c r="D185" s="46">
        <v>0.60416666666666663</v>
      </c>
      <c r="E185">
        <v>5.0999999999999996</v>
      </c>
      <c r="F185">
        <v>0.8</v>
      </c>
      <c r="G185">
        <v>10</v>
      </c>
      <c r="H185" t="s">
        <v>18</v>
      </c>
    </row>
    <row r="186" spans="1:9" x14ac:dyDescent="0.3">
      <c r="A186">
        <v>1980</v>
      </c>
      <c r="C186" t="s">
        <v>4</v>
      </c>
      <c r="D186" s="46">
        <v>0.625</v>
      </c>
      <c r="E186">
        <v>4.5</v>
      </c>
      <c r="F186">
        <v>0.9</v>
      </c>
      <c r="G186">
        <v>5</v>
      </c>
      <c r="H186" t="s">
        <v>18</v>
      </c>
    </row>
    <row r="187" spans="1:9" x14ac:dyDescent="0.3">
      <c r="A187">
        <v>1980</v>
      </c>
      <c r="C187" s="45">
        <v>45012</v>
      </c>
      <c r="D187" s="46">
        <v>0.47916666666666669</v>
      </c>
      <c r="E187">
        <v>3.9</v>
      </c>
      <c r="F187">
        <v>1.05</v>
      </c>
      <c r="G187">
        <v>6</v>
      </c>
      <c r="H187" t="s">
        <v>28</v>
      </c>
      <c r="I187" s="44">
        <v>5.6</v>
      </c>
    </row>
    <row r="188" spans="1:9" x14ac:dyDescent="0.3">
      <c r="A188">
        <v>1980</v>
      </c>
      <c r="C188" s="45" t="s">
        <v>4</v>
      </c>
      <c r="D188" s="46">
        <v>0.5</v>
      </c>
      <c r="E188">
        <v>2.5</v>
      </c>
      <c r="F188">
        <v>1</v>
      </c>
      <c r="G188">
        <v>4</v>
      </c>
      <c r="H188" t="s">
        <v>18</v>
      </c>
    </row>
    <row r="189" spans="1:9" x14ac:dyDescent="0.3">
      <c r="A189">
        <v>1980</v>
      </c>
      <c r="C189" s="45" t="s">
        <v>4</v>
      </c>
      <c r="D189" s="46">
        <v>0.52083333333333337</v>
      </c>
      <c r="E189">
        <v>2.2999999999999998</v>
      </c>
      <c r="F189">
        <v>1</v>
      </c>
      <c r="G189">
        <v>5</v>
      </c>
      <c r="H189" t="s">
        <v>18</v>
      </c>
    </row>
    <row r="190" spans="1:9" x14ac:dyDescent="0.3">
      <c r="A190">
        <v>1980</v>
      </c>
      <c r="C190" s="45" t="s">
        <v>4</v>
      </c>
      <c r="D190" s="46">
        <v>0.54166666666666663</v>
      </c>
      <c r="E190">
        <v>2.8</v>
      </c>
      <c r="F190">
        <v>1</v>
      </c>
      <c r="G190">
        <v>5</v>
      </c>
      <c r="H190" t="s">
        <v>18</v>
      </c>
    </row>
    <row r="191" spans="1:9" x14ac:dyDescent="0.3">
      <c r="A191">
        <v>1980</v>
      </c>
      <c r="C191" s="45">
        <v>45013</v>
      </c>
      <c r="D191" s="46">
        <v>0.52083333333333337</v>
      </c>
      <c r="E191">
        <v>6</v>
      </c>
      <c r="F191">
        <v>1.5</v>
      </c>
      <c r="G191">
        <v>20</v>
      </c>
      <c r="H191" t="s">
        <v>22</v>
      </c>
      <c r="I191" s="44">
        <v>2.8</v>
      </c>
    </row>
    <row r="192" spans="1:9" x14ac:dyDescent="0.3">
      <c r="A192">
        <v>1980</v>
      </c>
      <c r="C192" s="45" t="s">
        <v>4</v>
      </c>
      <c r="D192" s="46">
        <v>0.54166666666666663</v>
      </c>
      <c r="E192">
        <v>5</v>
      </c>
      <c r="F192">
        <v>1.5</v>
      </c>
      <c r="G192">
        <v>20</v>
      </c>
      <c r="H192" t="s">
        <v>22</v>
      </c>
    </row>
    <row r="193" spans="1:9" x14ac:dyDescent="0.3">
      <c r="A193">
        <v>1980</v>
      </c>
      <c r="C193" s="45" t="s">
        <v>4</v>
      </c>
      <c r="D193" s="46">
        <v>0.5625</v>
      </c>
      <c r="E193">
        <v>4</v>
      </c>
      <c r="F193">
        <v>1.4</v>
      </c>
      <c r="G193">
        <v>15</v>
      </c>
      <c r="H193" t="s">
        <v>26</v>
      </c>
    </row>
    <row r="194" spans="1:9" x14ac:dyDescent="0.3">
      <c r="A194">
        <v>1980</v>
      </c>
      <c r="C194" s="45" t="s">
        <v>4</v>
      </c>
      <c r="D194" s="46">
        <v>0.58333333333333337</v>
      </c>
      <c r="E194">
        <v>3.5</v>
      </c>
      <c r="F194">
        <v>1.3</v>
      </c>
      <c r="G194">
        <v>15</v>
      </c>
      <c r="H194" t="s">
        <v>26</v>
      </c>
    </row>
    <row r="195" spans="1:9" x14ac:dyDescent="0.3">
      <c r="A195">
        <v>1980</v>
      </c>
      <c r="C195" s="45">
        <v>45014</v>
      </c>
      <c r="D195" s="46">
        <v>0.47916666666666669</v>
      </c>
      <c r="E195">
        <v>2</v>
      </c>
      <c r="F195">
        <v>1.2</v>
      </c>
      <c r="G195">
        <v>22</v>
      </c>
      <c r="H195" t="s">
        <v>25</v>
      </c>
      <c r="I195" s="44">
        <v>1.6</v>
      </c>
    </row>
    <row r="196" spans="1:9" x14ac:dyDescent="0.3">
      <c r="A196">
        <v>1980</v>
      </c>
      <c r="C196" s="45" t="s">
        <v>4</v>
      </c>
      <c r="D196" s="46">
        <v>0.5</v>
      </c>
      <c r="E196">
        <v>2</v>
      </c>
      <c r="F196">
        <v>1.3</v>
      </c>
      <c r="G196">
        <v>30</v>
      </c>
      <c r="H196" t="s">
        <v>25</v>
      </c>
    </row>
    <row r="197" spans="1:9" x14ac:dyDescent="0.3">
      <c r="A197">
        <v>1980</v>
      </c>
      <c r="C197" s="45"/>
      <c r="D197" s="46">
        <v>0.52083333333333337</v>
      </c>
      <c r="E197">
        <v>2</v>
      </c>
      <c r="F197">
        <v>1.2</v>
      </c>
      <c r="G197">
        <v>30</v>
      </c>
      <c r="H197" t="s">
        <v>25</v>
      </c>
    </row>
    <row r="198" spans="1:9" x14ac:dyDescent="0.3">
      <c r="A198">
        <v>1980</v>
      </c>
      <c r="C198" s="45"/>
      <c r="D198" s="46">
        <v>0.54166666666666663</v>
      </c>
      <c r="E198">
        <v>2</v>
      </c>
      <c r="F198">
        <v>1.2</v>
      </c>
      <c r="G198">
        <v>35</v>
      </c>
      <c r="H198" t="s">
        <v>25</v>
      </c>
    </row>
    <row r="199" spans="1:9" ht="18" x14ac:dyDescent="0.35">
      <c r="A199" s="1">
        <v>1981</v>
      </c>
    </row>
    <row r="200" spans="1:9" x14ac:dyDescent="0.3">
      <c r="A200">
        <v>1981</v>
      </c>
      <c r="C200" s="45">
        <v>45013</v>
      </c>
      <c r="D200" s="46">
        <v>0.52083333333333337</v>
      </c>
      <c r="E200">
        <v>7</v>
      </c>
      <c r="F200">
        <v>5.15</v>
      </c>
      <c r="G200">
        <v>40</v>
      </c>
      <c r="H200" t="s">
        <v>18</v>
      </c>
      <c r="I200" s="44">
        <v>10.199999999999999</v>
      </c>
    </row>
    <row r="201" spans="1:9" x14ac:dyDescent="0.3">
      <c r="A201">
        <v>1981</v>
      </c>
      <c r="C201" t="s">
        <v>4</v>
      </c>
      <c r="D201" s="46">
        <v>0.54166666666666663</v>
      </c>
      <c r="E201">
        <v>6</v>
      </c>
      <c r="F201">
        <v>5.15</v>
      </c>
      <c r="G201">
        <v>15</v>
      </c>
      <c r="H201" t="s">
        <v>35</v>
      </c>
    </row>
    <row r="202" spans="1:9" x14ac:dyDescent="0.3">
      <c r="A202">
        <v>1981</v>
      </c>
      <c r="D202" s="46">
        <v>0.5625</v>
      </c>
      <c r="E202">
        <v>6</v>
      </c>
      <c r="F202">
        <v>5.2</v>
      </c>
      <c r="G202">
        <v>15</v>
      </c>
      <c r="H202" t="s">
        <v>35</v>
      </c>
    </row>
    <row r="203" spans="1:9" x14ac:dyDescent="0.3">
      <c r="A203">
        <v>1981</v>
      </c>
      <c r="C203" s="45" t="s">
        <v>4</v>
      </c>
      <c r="D203" s="46">
        <v>0.58333333333333337</v>
      </c>
      <c r="E203">
        <v>6</v>
      </c>
      <c r="F203">
        <v>5.25</v>
      </c>
      <c r="G203">
        <v>5</v>
      </c>
      <c r="H203" t="s">
        <v>35</v>
      </c>
    </row>
    <row r="204" spans="1:9" x14ac:dyDescent="0.3">
      <c r="A204">
        <v>1981</v>
      </c>
      <c r="C204" t="s">
        <v>4</v>
      </c>
      <c r="D204" s="46">
        <v>0.60416666666666663</v>
      </c>
      <c r="E204">
        <v>5.5</v>
      </c>
      <c r="F204">
        <v>5.35</v>
      </c>
      <c r="G204">
        <v>10</v>
      </c>
      <c r="H204" t="s">
        <v>35</v>
      </c>
    </row>
    <row r="205" spans="1:9" x14ac:dyDescent="0.3">
      <c r="A205">
        <v>1981</v>
      </c>
      <c r="C205" s="45" t="s">
        <v>4</v>
      </c>
      <c r="D205" s="46">
        <v>0.625</v>
      </c>
      <c r="E205">
        <v>5.5</v>
      </c>
      <c r="F205">
        <v>5.35</v>
      </c>
      <c r="G205">
        <v>5</v>
      </c>
      <c r="H205" t="s">
        <v>26</v>
      </c>
    </row>
    <row r="206" spans="1:9" x14ac:dyDescent="0.3">
      <c r="A206">
        <v>1981</v>
      </c>
      <c r="C206" s="45">
        <v>45014</v>
      </c>
      <c r="D206" s="46">
        <v>0.47916666666666669</v>
      </c>
      <c r="E206">
        <v>8.5</v>
      </c>
      <c r="F206">
        <v>5.7</v>
      </c>
      <c r="G206">
        <v>25</v>
      </c>
      <c r="H206" t="s">
        <v>21</v>
      </c>
      <c r="I206" s="44">
        <v>0</v>
      </c>
    </row>
    <row r="207" spans="1:9" x14ac:dyDescent="0.3">
      <c r="A207">
        <v>1981</v>
      </c>
      <c r="C207" s="45" t="s">
        <v>4</v>
      </c>
      <c r="D207" s="46">
        <v>0.5</v>
      </c>
      <c r="E207">
        <v>8.75</v>
      </c>
      <c r="F207">
        <v>5.45</v>
      </c>
      <c r="G207">
        <v>45</v>
      </c>
      <c r="H207" t="s">
        <v>21</v>
      </c>
    </row>
    <row r="208" spans="1:9" x14ac:dyDescent="0.3">
      <c r="A208">
        <v>1981</v>
      </c>
      <c r="D208" s="46">
        <v>0.52083333333333337</v>
      </c>
      <c r="E208">
        <v>9.5</v>
      </c>
      <c r="F208">
        <v>5.65</v>
      </c>
      <c r="G208">
        <v>30</v>
      </c>
      <c r="H208" t="s">
        <v>21</v>
      </c>
    </row>
    <row r="209" spans="1:9" x14ac:dyDescent="0.3">
      <c r="A209">
        <v>1981</v>
      </c>
      <c r="C209" s="45" t="s">
        <v>4</v>
      </c>
      <c r="D209" s="46">
        <v>0.54166666666666663</v>
      </c>
      <c r="E209">
        <v>9.75</v>
      </c>
      <c r="F209">
        <v>5.9</v>
      </c>
      <c r="G209">
        <v>30</v>
      </c>
      <c r="H209" t="s">
        <v>21</v>
      </c>
    </row>
    <row r="210" spans="1:9" x14ac:dyDescent="0.3">
      <c r="A210">
        <v>1981</v>
      </c>
      <c r="C210" s="45">
        <v>45015</v>
      </c>
      <c r="D210" s="46">
        <v>0.52083333333333337</v>
      </c>
      <c r="E210">
        <v>10.9</v>
      </c>
      <c r="F210">
        <v>5.8</v>
      </c>
      <c r="G210">
        <v>3</v>
      </c>
      <c r="H210" t="s">
        <v>24</v>
      </c>
      <c r="I210" s="44">
        <v>0</v>
      </c>
    </row>
    <row r="211" spans="1:9" x14ac:dyDescent="0.3">
      <c r="A211">
        <v>1981</v>
      </c>
      <c r="C211" s="45" t="s">
        <v>4</v>
      </c>
      <c r="D211" s="46">
        <v>0.54166666666666663</v>
      </c>
      <c r="E211">
        <v>9</v>
      </c>
      <c r="F211">
        <v>6</v>
      </c>
      <c r="G211">
        <v>3</v>
      </c>
      <c r="H211" t="s">
        <v>19</v>
      </c>
    </row>
    <row r="212" spans="1:9" x14ac:dyDescent="0.3">
      <c r="A212">
        <v>1981</v>
      </c>
      <c r="C212" t="s">
        <v>4</v>
      </c>
      <c r="D212" s="46">
        <v>0.5625</v>
      </c>
      <c r="E212">
        <v>8.6999999999999993</v>
      </c>
      <c r="F212">
        <v>6.1</v>
      </c>
      <c r="G212">
        <v>6</v>
      </c>
      <c r="H212" t="s">
        <v>19</v>
      </c>
    </row>
    <row r="213" spans="1:9" x14ac:dyDescent="0.3">
      <c r="A213">
        <v>1981</v>
      </c>
      <c r="C213" s="45" t="s">
        <v>4</v>
      </c>
      <c r="D213" s="46">
        <v>0.58333333333333337</v>
      </c>
      <c r="E213">
        <v>9.1</v>
      </c>
      <c r="F213">
        <v>5.5</v>
      </c>
      <c r="G213">
        <v>1</v>
      </c>
      <c r="H213" t="s">
        <v>94</v>
      </c>
    </row>
    <row r="214" spans="1:9" x14ac:dyDescent="0.3">
      <c r="A214">
        <v>1981</v>
      </c>
      <c r="C214" s="45" t="s">
        <v>4</v>
      </c>
      <c r="D214" s="46">
        <v>0.60416666666666663</v>
      </c>
      <c r="E214">
        <v>8.1999999999999993</v>
      </c>
      <c r="F214">
        <v>5.4</v>
      </c>
      <c r="G214">
        <v>0</v>
      </c>
    </row>
    <row r="215" spans="1:9" x14ac:dyDescent="0.3">
      <c r="A215">
        <v>1981</v>
      </c>
      <c r="C215" s="45" t="s">
        <v>4</v>
      </c>
      <c r="D215" s="46">
        <v>0.625</v>
      </c>
      <c r="E215">
        <v>9.1</v>
      </c>
      <c r="F215">
        <v>5.4</v>
      </c>
      <c r="G215">
        <v>0</v>
      </c>
    </row>
    <row r="216" spans="1:9" x14ac:dyDescent="0.3">
      <c r="A216">
        <v>1981</v>
      </c>
      <c r="C216" s="45">
        <v>45016</v>
      </c>
      <c r="D216" s="46">
        <v>0.47916666666666669</v>
      </c>
      <c r="E216">
        <v>10</v>
      </c>
      <c r="F216">
        <v>5.9</v>
      </c>
      <c r="G216">
        <v>0.5</v>
      </c>
      <c r="H216" t="s">
        <v>20</v>
      </c>
      <c r="I216" s="44">
        <v>0</v>
      </c>
    </row>
    <row r="217" spans="1:9" x14ac:dyDescent="0.3">
      <c r="A217">
        <v>1981</v>
      </c>
      <c r="C217" s="45" t="s">
        <v>4</v>
      </c>
      <c r="D217" s="46">
        <v>0.5</v>
      </c>
      <c r="E217">
        <v>12.4</v>
      </c>
      <c r="F217">
        <v>5.8</v>
      </c>
      <c r="G217">
        <v>0</v>
      </c>
      <c r="H217" t="s">
        <v>4</v>
      </c>
    </row>
    <row r="218" spans="1:9" x14ac:dyDescent="0.3">
      <c r="A218">
        <v>1981</v>
      </c>
      <c r="C218" s="45" t="s">
        <v>4</v>
      </c>
      <c r="D218" s="46">
        <v>0.52083333333333337</v>
      </c>
      <c r="E218">
        <v>11</v>
      </c>
      <c r="F218">
        <v>6</v>
      </c>
      <c r="G218">
        <v>1.5</v>
      </c>
      <c r="H218" t="s">
        <v>26</v>
      </c>
    </row>
    <row r="219" spans="1:9" x14ac:dyDescent="0.3">
      <c r="A219">
        <v>1981</v>
      </c>
      <c r="C219" s="45" t="s">
        <v>4</v>
      </c>
      <c r="D219" s="46">
        <v>0.54166666666666663</v>
      </c>
      <c r="E219">
        <v>11</v>
      </c>
      <c r="F219">
        <v>6</v>
      </c>
      <c r="G219">
        <v>2.5</v>
      </c>
      <c r="H219" t="s">
        <v>26</v>
      </c>
    </row>
    <row r="220" spans="1:9" x14ac:dyDescent="0.3">
      <c r="A220">
        <v>1981</v>
      </c>
      <c r="C220" s="45">
        <v>45383</v>
      </c>
      <c r="D220" s="46">
        <v>0.52083333333333337</v>
      </c>
      <c r="E220">
        <v>7</v>
      </c>
      <c r="F220">
        <v>5.8</v>
      </c>
      <c r="G220">
        <v>14</v>
      </c>
      <c r="H220" t="s">
        <v>17</v>
      </c>
      <c r="I220" s="44">
        <v>0</v>
      </c>
    </row>
    <row r="221" spans="1:9" x14ac:dyDescent="0.3">
      <c r="A221">
        <v>1981</v>
      </c>
      <c r="C221" s="45" t="s">
        <v>4</v>
      </c>
      <c r="D221" s="46">
        <v>0.54166666666666663</v>
      </c>
      <c r="E221">
        <v>6.5</v>
      </c>
      <c r="F221">
        <v>5.7</v>
      </c>
      <c r="G221">
        <v>5</v>
      </c>
      <c r="H221" t="s">
        <v>17</v>
      </c>
    </row>
    <row r="222" spans="1:9" x14ac:dyDescent="0.3">
      <c r="A222">
        <v>1981</v>
      </c>
      <c r="C222" s="45" t="s">
        <v>4</v>
      </c>
      <c r="D222" s="46">
        <v>0.5625</v>
      </c>
      <c r="E222">
        <v>7</v>
      </c>
      <c r="F222">
        <v>5.6</v>
      </c>
      <c r="G222">
        <v>5</v>
      </c>
      <c r="H222" t="s">
        <v>17</v>
      </c>
    </row>
    <row r="223" spans="1:9" x14ac:dyDescent="0.3">
      <c r="A223">
        <v>1981</v>
      </c>
      <c r="C223" s="45"/>
      <c r="D223" s="46">
        <v>0.58333333333333337</v>
      </c>
      <c r="E223">
        <v>7</v>
      </c>
      <c r="F223">
        <v>5.5</v>
      </c>
      <c r="G223">
        <v>1</v>
      </c>
      <c r="H223" t="s">
        <v>21</v>
      </c>
    </row>
    <row r="224" spans="1:9" x14ac:dyDescent="0.3">
      <c r="A224">
        <v>1981</v>
      </c>
      <c r="C224" s="45"/>
      <c r="D224" s="46">
        <v>0.60416666666666663</v>
      </c>
      <c r="E224">
        <v>7</v>
      </c>
      <c r="F224">
        <v>5.6</v>
      </c>
      <c r="G224">
        <v>4</v>
      </c>
      <c r="H224" t="s">
        <v>17</v>
      </c>
    </row>
    <row r="225" spans="1:9" x14ac:dyDescent="0.3">
      <c r="A225">
        <v>1981</v>
      </c>
      <c r="C225" s="45"/>
      <c r="D225" s="46">
        <v>0.625</v>
      </c>
      <c r="E225">
        <v>7.5</v>
      </c>
      <c r="F225">
        <v>5.65</v>
      </c>
      <c r="G225">
        <v>8</v>
      </c>
      <c r="H225" t="s">
        <v>17</v>
      </c>
    </row>
    <row r="226" spans="1:9" x14ac:dyDescent="0.3">
      <c r="A226">
        <v>1981</v>
      </c>
      <c r="C226" s="45">
        <v>45018</v>
      </c>
      <c r="D226" s="46">
        <v>0.47916666666666669</v>
      </c>
      <c r="E226">
        <v>8.5</v>
      </c>
      <c r="F226">
        <v>5.7</v>
      </c>
      <c r="G226">
        <v>0</v>
      </c>
      <c r="I226" s="44">
        <v>0</v>
      </c>
    </row>
    <row r="227" spans="1:9" x14ac:dyDescent="0.3">
      <c r="A227">
        <v>1981</v>
      </c>
      <c r="C227" s="45" t="s">
        <v>4</v>
      </c>
      <c r="D227" s="46">
        <v>0.5</v>
      </c>
      <c r="E227">
        <v>8.75</v>
      </c>
      <c r="F227">
        <v>5.8</v>
      </c>
      <c r="G227">
        <v>0</v>
      </c>
    </row>
    <row r="228" spans="1:9" x14ac:dyDescent="0.3">
      <c r="A228">
        <v>1981</v>
      </c>
      <c r="C228" s="45"/>
      <c r="D228" s="46">
        <v>0.52083333333333337</v>
      </c>
      <c r="E228">
        <v>8.75</v>
      </c>
      <c r="F228">
        <v>5.8</v>
      </c>
      <c r="G228">
        <v>0</v>
      </c>
    </row>
    <row r="229" spans="1:9" x14ac:dyDescent="0.3">
      <c r="A229">
        <v>1981</v>
      </c>
      <c r="C229" s="45"/>
      <c r="D229" s="46">
        <v>0.54166666666666663</v>
      </c>
      <c r="E229">
        <v>9.5</v>
      </c>
      <c r="F229">
        <v>5.8</v>
      </c>
      <c r="G229">
        <v>0</v>
      </c>
    </row>
    <row r="230" spans="1:9" x14ac:dyDescent="0.3">
      <c r="A230">
        <v>1981</v>
      </c>
      <c r="C230" s="45">
        <v>45019</v>
      </c>
      <c r="D230" s="46">
        <v>0.52083333333333337</v>
      </c>
      <c r="E230">
        <v>12.75</v>
      </c>
      <c r="F230">
        <v>6.5</v>
      </c>
      <c r="G230">
        <v>1</v>
      </c>
      <c r="H230" s="44" t="s">
        <v>26</v>
      </c>
      <c r="I230" s="44">
        <v>0</v>
      </c>
    </row>
    <row r="231" spans="1:9" x14ac:dyDescent="0.3">
      <c r="A231">
        <v>1981</v>
      </c>
      <c r="C231" s="45" t="s">
        <v>4</v>
      </c>
      <c r="D231" s="46">
        <v>0.54166666666666663</v>
      </c>
      <c r="E231">
        <v>12.5</v>
      </c>
      <c r="F231">
        <v>7.5</v>
      </c>
      <c r="G231">
        <v>1.5</v>
      </c>
      <c r="H231" s="44" t="s">
        <v>26</v>
      </c>
    </row>
    <row r="232" spans="1:9" x14ac:dyDescent="0.3">
      <c r="A232">
        <v>1981</v>
      </c>
      <c r="C232" s="45"/>
      <c r="D232" s="46">
        <v>0.5625</v>
      </c>
      <c r="E232">
        <v>12.5</v>
      </c>
      <c r="F232">
        <v>8.1999999999999993</v>
      </c>
      <c r="G232">
        <v>5</v>
      </c>
      <c r="H232" t="s">
        <v>22</v>
      </c>
    </row>
    <row r="233" spans="1:9" x14ac:dyDescent="0.3">
      <c r="A233">
        <v>1981</v>
      </c>
      <c r="C233" s="45"/>
      <c r="D233" s="46">
        <v>0.58333333333333337</v>
      </c>
      <c r="E233">
        <v>13</v>
      </c>
      <c r="F233">
        <v>7.6</v>
      </c>
      <c r="G233">
        <v>15</v>
      </c>
      <c r="H233" t="s">
        <v>22</v>
      </c>
    </row>
    <row r="234" spans="1:9" x14ac:dyDescent="0.3">
      <c r="A234">
        <v>1981</v>
      </c>
      <c r="C234" s="45"/>
      <c r="D234" s="46">
        <v>0.60416666666666663</v>
      </c>
      <c r="E234">
        <v>13</v>
      </c>
      <c r="F234">
        <v>7.5</v>
      </c>
      <c r="G234">
        <v>12</v>
      </c>
      <c r="H234" t="s">
        <v>22</v>
      </c>
    </row>
    <row r="235" spans="1:9" x14ac:dyDescent="0.3">
      <c r="A235">
        <v>1981</v>
      </c>
      <c r="C235" s="45"/>
      <c r="D235" s="46">
        <v>0.625</v>
      </c>
      <c r="E235">
        <v>12.9</v>
      </c>
      <c r="F235">
        <v>7.4</v>
      </c>
      <c r="G235">
        <v>15</v>
      </c>
      <c r="H235" t="s">
        <v>22</v>
      </c>
    </row>
    <row r="236" spans="1:9" x14ac:dyDescent="0.3">
      <c r="A236">
        <v>1981</v>
      </c>
      <c r="C236" s="45">
        <v>45020</v>
      </c>
      <c r="D236" s="46">
        <v>0.47916666666666669</v>
      </c>
      <c r="E236">
        <v>9.5</v>
      </c>
      <c r="F236">
        <v>6.4</v>
      </c>
      <c r="G236">
        <v>0</v>
      </c>
      <c r="I236" s="44">
        <v>0</v>
      </c>
    </row>
    <row r="237" spans="1:9" x14ac:dyDescent="0.3">
      <c r="A237">
        <v>1981</v>
      </c>
      <c r="C237" s="45" t="s">
        <v>4</v>
      </c>
      <c r="D237" s="46">
        <v>0.5</v>
      </c>
      <c r="E237">
        <v>9.5</v>
      </c>
      <c r="F237">
        <v>6.3</v>
      </c>
      <c r="G237">
        <v>3</v>
      </c>
      <c r="H237" t="s">
        <v>22</v>
      </c>
    </row>
    <row r="238" spans="1:9" x14ac:dyDescent="0.3">
      <c r="A238">
        <v>1981</v>
      </c>
      <c r="C238" s="45"/>
      <c r="D238" s="46">
        <v>0.52083333333333337</v>
      </c>
      <c r="E238">
        <v>10</v>
      </c>
      <c r="F238">
        <v>6.5</v>
      </c>
      <c r="G238">
        <v>0</v>
      </c>
    </row>
    <row r="239" spans="1:9" x14ac:dyDescent="0.3">
      <c r="A239">
        <v>1981</v>
      </c>
      <c r="C239" s="45"/>
      <c r="D239" s="46">
        <v>0.54166666666666663</v>
      </c>
      <c r="E239">
        <v>9.5</v>
      </c>
      <c r="F239">
        <v>6.3</v>
      </c>
      <c r="G239">
        <v>0</v>
      </c>
    </row>
    <row r="240" spans="1:9" ht="18" x14ac:dyDescent="0.35">
      <c r="A240" s="1">
        <v>1982</v>
      </c>
    </row>
    <row r="241" spans="1:9" x14ac:dyDescent="0.3">
      <c r="A241">
        <v>1982</v>
      </c>
      <c r="C241" s="45">
        <v>45005</v>
      </c>
      <c r="D241" s="46">
        <v>0.52083333333333337</v>
      </c>
      <c r="E241">
        <v>3</v>
      </c>
      <c r="F241">
        <v>2.25</v>
      </c>
      <c r="G241">
        <v>0.4</v>
      </c>
      <c r="H241" t="s">
        <v>52</v>
      </c>
      <c r="I241" s="44">
        <v>9.8000000000000007</v>
      </c>
    </row>
    <row r="242" spans="1:9" x14ac:dyDescent="0.3">
      <c r="A242">
        <v>1982</v>
      </c>
      <c r="C242" t="s">
        <v>4</v>
      </c>
      <c r="D242" s="46">
        <v>0.54166666666666663</v>
      </c>
      <c r="E242">
        <v>5.5</v>
      </c>
      <c r="F242">
        <v>2.5</v>
      </c>
      <c r="G242">
        <v>0</v>
      </c>
    </row>
    <row r="243" spans="1:9" x14ac:dyDescent="0.3">
      <c r="A243">
        <v>1982</v>
      </c>
      <c r="D243" s="46">
        <v>0.5625</v>
      </c>
      <c r="E243">
        <v>3.5</v>
      </c>
      <c r="F243">
        <v>2.6</v>
      </c>
      <c r="G243">
        <v>0</v>
      </c>
    </row>
    <row r="244" spans="1:9" x14ac:dyDescent="0.3">
      <c r="A244">
        <v>1982</v>
      </c>
      <c r="C244" s="45" t="s">
        <v>4</v>
      </c>
      <c r="D244" s="46">
        <v>0.58333333333333337</v>
      </c>
      <c r="E244">
        <v>4</v>
      </c>
      <c r="F244">
        <v>2.5</v>
      </c>
      <c r="G244">
        <v>10</v>
      </c>
      <c r="H244" t="s">
        <v>20</v>
      </c>
    </row>
    <row r="245" spans="1:9" x14ac:dyDescent="0.3">
      <c r="A245">
        <v>1982</v>
      </c>
      <c r="C245" t="s">
        <v>4</v>
      </c>
      <c r="D245" s="46">
        <v>0.60416666666666663</v>
      </c>
      <c r="E245">
        <v>3.5</v>
      </c>
      <c r="F245">
        <v>2.5</v>
      </c>
      <c r="G245">
        <v>10</v>
      </c>
      <c r="H245" t="s">
        <v>28</v>
      </c>
    </row>
    <row r="246" spans="1:9" x14ac:dyDescent="0.3">
      <c r="A246">
        <v>1982</v>
      </c>
      <c r="C246" s="45" t="s">
        <v>4</v>
      </c>
      <c r="D246" s="46">
        <v>0.625</v>
      </c>
      <c r="E246">
        <v>3.5</v>
      </c>
      <c r="F246">
        <v>2.5</v>
      </c>
      <c r="G246">
        <v>7</v>
      </c>
      <c r="H246" t="s">
        <v>17</v>
      </c>
    </row>
    <row r="247" spans="1:9" x14ac:dyDescent="0.3">
      <c r="A247">
        <v>1982</v>
      </c>
      <c r="C247" s="45">
        <v>45006</v>
      </c>
      <c r="D247" s="46">
        <v>0.5</v>
      </c>
      <c r="E247">
        <v>4</v>
      </c>
      <c r="F247">
        <v>2</v>
      </c>
      <c r="G247">
        <v>20</v>
      </c>
      <c r="H247" t="s">
        <v>35</v>
      </c>
      <c r="I247" s="44">
        <v>10.5</v>
      </c>
    </row>
    <row r="248" spans="1:9" x14ac:dyDescent="0.3">
      <c r="A248">
        <v>1982</v>
      </c>
      <c r="C248" s="45" t="s">
        <v>4</v>
      </c>
      <c r="D248" s="46">
        <v>0.52083333333333337</v>
      </c>
      <c r="E248">
        <v>3</v>
      </c>
      <c r="F248">
        <v>2</v>
      </c>
      <c r="G248">
        <v>36</v>
      </c>
      <c r="H248" t="s">
        <v>26</v>
      </c>
    </row>
    <row r="249" spans="1:9" x14ac:dyDescent="0.3">
      <c r="A249">
        <v>1982</v>
      </c>
      <c r="D249" s="46">
        <v>0.54166666666666663</v>
      </c>
      <c r="E249">
        <v>3</v>
      </c>
      <c r="F249">
        <v>2</v>
      </c>
      <c r="G249">
        <v>4</v>
      </c>
      <c r="H249" t="s">
        <v>26</v>
      </c>
    </row>
    <row r="250" spans="1:9" x14ac:dyDescent="0.3">
      <c r="A250">
        <v>1982</v>
      </c>
      <c r="C250" s="45">
        <v>45007</v>
      </c>
      <c r="D250" s="46">
        <v>0.54166666666666663</v>
      </c>
      <c r="E250">
        <v>4.5</v>
      </c>
      <c r="F250">
        <v>2.6</v>
      </c>
      <c r="G250">
        <v>7</v>
      </c>
      <c r="H250" t="s">
        <v>20</v>
      </c>
      <c r="I250" s="44">
        <v>0.88</v>
      </c>
    </row>
    <row r="251" spans="1:9" x14ac:dyDescent="0.3">
      <c r="A251">
        <v>1982</v>
      </c>
      <c r="C251" s="45" t="s">
        <v>4</v>
      </c>
      <c r="D251" s="46">
        <v>0.5625</v>
      </c>
      <c r="E251">
        <v>4.5</v>
      </c>
      <c r="F251">
        <v>2.6</v>
      </c>
      <c r="G251">
        <v>7</v>
      </c>
      <c r="H251" t="s">
        <v>20</v>
      </c>
    </row>
    <row r="252" spans="1:9" x14ac:dyDescent="0.3">
      <c r="A252">
        <v>1982</v>
      </c>
      <c r="C252" s="45" t="s">
        <v>4</v>
      </c>
      <c r="D252" s="46">
        <v>0.58333333333333337</v>
      </c>
      <c r="E252">
        <v>5.5</v>
      </c>
      <c r="F252">
        <v>2.6</v>
      </c>
      <c r="G252">
        <v>1</v>
      </c>
      <c r="H252" t="s">
        <v>18</v>
      </c>
    </row>
    <row r="253" spans="1:9" x14ac:dyDescent="0.3">
      <c r="A253">
        <v>1982</v>
      </c>
      <c r="C253" t="s">
        <v>4</v>
      </c>
      <c r="D253" s="46">
        <v>0.60416666666666663</v>
      </c>
      <c r="E253">
        <v>5</v>
      </c>
      <c r="F253">
        <v>2.6</v>
      </c>
      <c r="G253">
        <v>1</v>
      </c>
      <c r="H253" t="s">
        <v>26</v>
      </c>
    </row>
    <row r="254" spans="1:9" x14ac:dyDescent="0.3">
      <c r="A254">
        <v>1982</v>
      </c>
      <c r="C254" s="45" t="s">
        <v>4</v>
      </c>
      <c r="D254" s="46">
        <v>0.625</v>
      </c>
      <c r="E254">
        <v>5</v>
      </c>
      <c r="F254">
        <v>2.6</v>
      </c>
      <c r="G254">
        <v>20</v>
      </c>
      <c r="H254" t="s">
        <v>26</v>
      </c>
    </row>
    <row r="255" spans="1:9" x14ac:dyDescent="0.3">
      <c r="A255">
        <v>1982</v>
      </c>
      <c r="C255" s="45">
        <v>45008</v>
      </c>
      <c r="D255" s="46">
        <v>0.5</v>
      </c>
      <c r="E255">
        <v>7.5</v>
      </c>
      <c r="F255">
        <v>4</v>
      </c>
      <c r="G255">
        <v>5</v>
      </c>
      <c r="H255" t="s">
        <v>22</v>
      </c>
      <c r="I255" s="44">
        <v>0</v>
      </c>
    </row>
    <row r="256" spans="1:9" x14ac:dyDescent="0.3">
      <c r="A256">
        <v>1982</v>
      </c>
      <c r="C256" s="45" t="s">
        <v>4</v>
      </c>
      <c r="D256" s="46">
        <v>0.52083333333333337</v>
      </c>
      <c r="E256">
        <v>6</v>
      </c>
      <c r="F256">
        <v>4</v>
      </c>
      <c r="G256">
        <v>3</v>
      </c>
      <c r="H256" t="s">
        <v>26</v>
      </c>
    </row>
    <row r="257" spans="1:9" x14ac:dyDescent="0.3">
      <c r="A257">
        <v>1982</v>
      </c>
      <c r="C257" s="45" t="s">
        <v>4</v>
      </c>
      <c r="D257" s="46">
        <v>0.54166666666666663</v>
      </c>
      <c r="E257">
        <v>5.25</v>
      </c>
      <c r="F257">
        <v>4</v>
      </c>
      <c r="G257">
        <v>11</v>
      </c>
      <c r="H257" t="s">
        <v>20</v>
      </c>
    </row>
    <row r="258" spans="1:9" x14ac:dyDescent="0.3">
      <c r="A258">
        <v>1982</v>
      </c>
      <c r="C258" s="45">
        <v>45009</v>
      </c>
      <c r="D258" s="46">
        <v>0.5</v>
      </c>
      <c r="E258">
        <v>8</v>
      </c>
      <c r="F258">
        <v>3.5</v>
      </c>
      <c r="G258">
        <v>5</v>
      </c>
      <c r="H258" t="s">
        <v>28</v>
      </c>
      <c r="I258" s="44">
        <v>0</v>
      </c>
    </row>
    <row r="259" spans="1:9" x14ac:dyDescent="0.3">
      <c r="A259">
        <v>1982</v>
      </c>
      <c r="C259" s="45" t="s">
        <v>4</v>
      </c>
      <c r="D259" s="46">
        <v>0.52083333333333337</v>
      </c>
      <c r="E259">
        <v>8</v>
      </c>
      <c r="F259">
        <v>3</v>
      </c>
      <c r="G259">
        <v>0</v>
      </c>
    </row>
    <row r="260" spans="1:9" x14ac:dyDescent="0.3">
      <c r="A260">
        <v>1982</v>
      </c>
      <c r="C260" s="45" t="s">
        <v>4</v>
      </c>
      <c r="D260" s="46">
        <v>0.54166666666666663</v>
      </c>
      <c r="E260">
        <v>8.5</v>
      </c>
      <c r="F260">
        <v>3</v>
      </c>
      <c r="G260">
        <v>1</v>
      </c>
      <c r="H260" t="s">
        <v>28</v>
      </c>
    </row>
    <row r="261" spans="1:9" x14ac:dyDescent="0.3">
      <c r="A261">
        <v>1982</v>
      </c>
      <c r="C261" s="45"/>
      <c r="D261" s="46">
        <v>0.5625</v>
      </c>
      <c r="E261">
        <v>9</v>
      </c>
      <c r="F261">
        <v>2.75</v>
      </c>
      <c r="G261">
        <v>4</v>
      </c>
      <c r="H261" t="s">
        <v>28</v>
      </c>
    </row>
    <row r="262" spans="1:9" x14ac:dyDescent="0.3">
      <c r="A262">
        <v>1982</v>
      </c>
      <c r="C262" s="45"/>
      <c r="D262" s="46">
        <v>0.58333333333333337</v>
      </c>
      <c r="E262">
        <v>9</v>
      </c>
      <c r="F262">
        <v>3</v>
      </c>
      <c r="G262">
        <v>1</v>
      </c>
      <c r="H262" t="s">
        <v>28</v>
      </c>
    </row>
    <row r="263" spans="1:9" x14ac:dyDescent="0.3">
      <c r="A263">
        <v>1982</v>
      </c>
      <c r="C263" s="45"/>
      <c r="D263" s="46">
        <v>0.60416666666666663</v>
      </c>
      <c r="E263">
        <v>9</v>
      </c>
      <c r="F263">
        <v>3</v>
      </c>
      <c r="G263">
        <v>8</v>
      </c>
      <c r="H263" t="s">
        <v>28</v>
      </c>
    </row>
    <row r="264" spans="1:9" x14ac:dyDescent="0.3">
      <c r="A264">
        <v>1982</v>
      </c>
      <c r="C264" s="45" t="s">
        <v>4</v>
      </c>
      <c r="D264" s="46">
        <v>0.625</v>
      </c>
      <c r="E264">
        <v>8.5</v>
      </c>
      <c r="F264">
        <v>3</v>
      </c>
      <c r="G264">
        <v>0.5</v>
      </c>
      <c r="H264" t="s">
        <v>28</v>
      </c>
    </row>
    <row r="265" spans="1:9" x14ac:dyDescent="0.3">
      <c r="A265">
        <v>1982</v>
      </c>
      <c r="C265" s="45">
        <v>45010</v>
      </c>
      <c r="D265" s="46">
        <v>0.45833333333333331</v>
      </c>
      <c r="E265">
        <v>7</v>
      </c>
      <c r="F265">
        <v>3.5</v>
      </c>
      <c r="G265">
        <v>15</v>
      </c>
      <c r="H265" t="s">
        <v>20</v>
      </c>
      <c r="I265" s="44">
        <v>0</v>
      </c>
    </row>
    <row r="266" spans="1:9" x14ac:dyDescent="0.3">
      <c r="A266">
        <v>1982</v>
      </c>
      <c r="C266" s="45" t="s">
        <v>4</v>
      </c>
      <c r="D266" s="46">
        <v>0.47916666666666669</v>
      </c>
      <c r="E266">
        <v>6.5</v>
      </c>
      <c r="F266">
        <v>3.5</v>
      </c>
      <c r="G266">
        <v>15</v>
      </c>
      <c r="H266" t="s">
        <v>20</v>
      </c>
    </row>
    <row r="267" spans="1:9" x14ac:dyDescent="0.3">
      <c r="A267">
        <v>1982</v>
      </c>
      <c r="C267" s="45"/>
      <c r="D267" s="46">
        <v>0.5</v>
      </c>
      <c r="E267">
        <v>6</v>
      </c>
      <c r="F267">
        <v>3</v>
      </c>
      <c r="G267">
        <v>10</v>
      </c>
      <c r="H267" t="s">
        <v>20</v>
      </c>
    </row>
    <row r="268" spans="1:9" x14ac:dyDescent="0.3">
      <c r="A268">
        <v>1982</v>
      </c>
      <c r="C268" s="45" t="s">
        <v>4</v>
      </c>
      <c r="D268" s="46">
        <v>0.52083333333333337</v>
      </c>
      <c r="E268">
        <v>7.5</v>
      </c>
      <c r="F268">
        <v>3.5</v>
      </c>
      <c r="G268">
        <v>2.5</v>
      </c>
      <c r="H268" t="s">
        <v>21</v>
      </c>
    </row>
    <row r="269" spans="1:9" x14ac:dyDescent="0.3">
      <c r="A269">
        <v>1982</v>
      </c>
      <c r="C269" s="45" t="s">
        <v>4</v>
      </c>
      <c r="D269" s="46">
        <v>0.54166666666666663</v>
      </c>
      <c r="E269">
        <v>7</v>
      </c>
      <c r="F269">
        <v>3.5</v>
      </c>
      <c r="G269">
        <v>4</v>
      </c>
      <c r="H269" t="s">
        <v>26</v>
      </c>
    </row>
    <row r="270" spans="1:9" x14ac:dyDescent="0.3">
      <c r="A270">
        <v>1982</v>
      </c>
      <c r="C270" s="45">
        <v>45011</v>
      </c>
      <c r="D270" s="46">
        <v>0.5</v>
      </c>
      <c r="E270">
        <v>11.5</v>
      </c>
      <c r="F270">
        <v>2.5</v>
      </c>
      <c r="G270">
        <v>6</v>
      </c>
      <c r="H270" t="s">
        <v>20</v>
      </c>
      <c r="I270" s="44">
        <v>4.0999999999999996</v>
      </c>
    </row>
    <row r="271" spans="1:9" x14ac:dyDescent="0.3">
      <c r="A271">
        <v>1982</v>
      </c>
      <c r="C271" s="45" t="s">
        <v>4</v>
      </c>
      <c r="D271" s="46">
        <v>0.52083333333333337</v>
      </c>
      <c r="E271">
        <v>9.5</v>
      </c>
      <c r="F271">
        <v>2.5</v>
      </c>
      <c r="G271">
        <v>1</v>
      </c>
      <c r="H271" t="s">
        <v>20</v>
      </c>
    </row>
    <row r="272" spans="1:9" x14ac:dyDescent="0.3">
      <c r="A272">
        <v>1982</v>
      </c>
      <c r="C272" s="45"/>
      <c r="D272" s="46">
        <v>0.54166666666666663</v>
      </c>
      <c r="E272">
        <v>11</v>
      </c>
      <c r="F272">
        <v>2.5</v>
      </c>
      <c r="G272">
        <v>3</v>
      </c>
      <c r="H272" t="s">
        <v>20</v>
      </c>
    </row>
    <row r="273" spans="1:9" x14ac:dyDescent="0.3">
      <c r="A273">
        <v>1982</v>
      </c>
      <c r="C273" s="45"/>
      <c r="D273" s="46">
        <v>0.5625</v>
      </c>
      <c r="E273">
        <v>10.75</v>
      </c>
      <c r="F273">
        <v>2.5</v>
      </c>
      <c r="G273">
        <v>7</v>
      </c>
      <c r="H273" t="s">
        <v>20</v>
      </c>
    </row>
    <row r="274" spans="1:9" x14ac:dyDescent="0.3">
      <c r="A274">
        <v>1982</v>
      </c>
      <c r="C274" s="45" t="s">
        <v>4</v>
      </c>
      <c r="D274" s="46">
        <v>0.58333333333333337</v>
      </c>
      <c r="E274">
        <v>11.5</v>
      </c>
      <c r="F274">
        <v>2.5</v>
      </c>
      <c r="G274">
        <v>10</v>
      </c>
      <c r="H274" t="s">
        <v>20</v>
      </c>
    </row>
    <row r="275" spans="1:9" x14ac:dyDescent="0.3">
      <c r="A275">
        <v>1982</v>
      </c>
      <c r="C275" s="45" t="s">
        <v>4</v>
      </c>
      <c r="D275" s="46">
        <v>0.60416666666666663</v>
      </c>
      <c r="E275">
        <v>10.1</v>
      </c>
      <c r="F275">
        <v>2.5</v>
      </c>
      <c r="G275">
        <v>9</v>
      </c>
      <c r="H275" t="s">
        <v>20</v>
      </c>
    </row>
    <row r="276" spans="1:9" x14ac:dyDescent="0.3">
      <c r="A276">
        <v>1982</v>
      </c>
      <c r="C276" s="45"/>
      <c r="D276" s="46">
        <v>0.625</v>
      </c>
      <c r="E276">
        <v>11.7</v>
      </c>
      <c r="F276">
        <v>2.5</v>
      </c>
      <c r="G276">
        <v>8</v>
      </c>
      <c r="H276" t="s">
        <v>20</v>
      </c>
    </row>
    <row r="277" spans="1:9" x14ac:dyDescent="0.3">
      <c r="A277">
        <v>1982</v>
      </c>
      <c r="C277" s="45">
        <v>45012</v>
      </c>
      <c r="D277" s="46">
        <v>0.47916666666666669</v>
      </c>
      <c r="E277">
        <v>9.5</v>
      </c>
      <c r="F277">
        <v>2</v>
      </c>
      <c r="G277">
        <v>2</v>
      </c>
      <c r="H277" t="s">
        <v>20</v>
      </c>
      <c r="I277" s="44">
        <v>0</v>
      </c>
    </row>
    <row r="278" spans="1:9" x14ac:dyDescent="0.3">
      <c r="A278">
        <v>1982</v>
      </c>
      <c r="C278" t="s">
        <v>4</v>
      </c>
      <c r="D278" s="46">
        <v>0.5</v>
      </c>
      <c r="E278">
        <v>10</v>
      </c>
      <c r="F278">
        <v>2.1</v>
      </c>
      <c r="G278">
        <v>16</v>
      </c>
      <c r="H278" t="s">
        <v>20</v>
      </c>
    </row>
    <row r="279" spans="1:9" x14ac:dyDescent="0.3">
      <c r="A279">
        <v>1982</v>
      </c>
      <c r="D279" s="46">
        <v>0.52083333333333337</v>
      </c>
      <c r="E279">
        <v>10.1</v>
      </c>
      <c r="F279">
        <v>2.1</v>
      </c>
      <c r="G279">
        <v>15</v>
      </c>
      <c r="H279" t="s">
        <v>20</v>
      </c>
    </row>
    <row r="280" spans="1:9" x14ac:dyDescent="0.3">
      <c r="A280">
        <v>1982</v>
      </c>
      <c r="D280" s="46">
        <v>0.54166666666666663</v>
      </c>
      <c r="E280">
        <v>11.1</v>
      </c>
      <c r="F280">
        <v>2.1</v>
      </c>
      <c r="G280">
        <v>7</v>
      </c>
      <c r="H280" t="s">
        <v>20</v>
      </c>
    </row>
    <row r="281" spans="1:9" ht="18" x14ac:dyDescent="0.35">
      <c r="A281" s="1">
        <v>1983</v>
      </c>
    </row>
    <row r="282" spans="1:9" x14ac:dyDescent="0.3">
      <c r="A282">
        <v>1983</v>
      </c>
      <c r="C282" s="45">
        <v>45033</v>
      </c>
      <c r="D282" s="46">
        <v>0.5</v>
      </c>
      <c r="E282">
        <v>3</v>
      </c>
      <c r="F282">
        <v>3.5</v>
      </c>
      <c r="G282">
        <v>20</v>
      </c>
      <c r="H282" t="s">
        <v>28</v>
      </c>
      <c r="I282" s="44">
        <v>0</v>
      </c>
    </row>
    <row r="283" spans="1:9" x14ac:dyDescent="0.3">
      <c r="A283">
        <v>1983</v>
      </c>
      <c r="C283" t="s">
        <v>4</v>
      </c>
      <c r="D283" s="46">
        <v>0.52083333333333337</v>
      </c>
      <c r="E283">
        <v>3</v>
      </c>
      <c r="F283">
        <v>3.5</v>
      </c>
      <c r="G283">
        <v>16</v>
      </c>
      <c r="H283" t="s">
        <v>34</v>
      </c>
    </row>
    <row r="284" spans="1:9" x14ac:dyDescent="0.3">
      <c r="A284">
        <v>1983</v>
      </c>
      <c r="D284" s="46">
        <v>0.54166666666666663</v>
      </c>
      <c r="E284">
        <v>3</v>
      </c>
      <c r="F284">
        <v>3</v>
      </c>
      <c r="G284">
        <v>20</v>
      </c>
      <c r="H284" t="s">
        <v>34</v>
      </c>
    </row>
    <row r="285" spans="1:9" x14ac:dyDescent="0.3">
      <c r="A285">
        <v>1983</v>
      </c>
      <c r="C285" s="45" t="s">
        <v>4</v>
      </c>
      <c r="D285" s="46">
        <v>0.5625</v>
      </c>
      <c r="E285">
        <v>3.5</v>
      </c>
      <c r="F285">
        <v>3</v>
      </c>
      <c r="G285">
        <v>20</v>
      </c>
      <c r="H285" t="s">
        <v>34</v>
      </c>
    </row>
    <row r="286" spans="1:9" x14ac:dyDescent="0.3">
      <c r="A286">
        <v>1983</v>
      </c>
      <c r="C286" t="s">
        <v>4</v>
      </c>
      <c r="D286" s="46">
        <v>0.58333333333333337</v>
      </c>
      <c r="E286">
        <v>4</v>
      </c>
      <c r="F286">
        <v>3.25</v>
      </c>
      <c r="G286">
        <v>20</v>
      </c>
      <c r="H286" t="s">
        <v>34</v>
      </c>
    </row>
    <row r="287" spans="1:9" x14ac:dyDescent="0.3">
      <c r="A287">
        <v>1983</v>
      </c>
      <c r="C287" s="45" t="s">
        <v>4</v>
      </c>
      <c r="D287" s="46">
        <v>0.60416666666666663</v>
      </c>
      <c r="E287">
        <v>4.5</v>
      </c>
      <c r="F287">
        <v>3.25</v>
      </c>
      <c r="G287">
        <v>18</v>
      </c>
      <c r="H287" t="s">
        <v>34</v>
      </c>
    </row>
    <row r="288" spans="1:9" x14ac:dyDescent="0.3">
      <c r="A288">
        <v>1983</v>
      </c>
      <c r="C288" s="45" t="s">
        <v>4</v>
      </c>
      <c r="D288" s="46">
        <v>0.625</v>
      </c>
      <c r="E288">
        <v>4</v>
      </c>
      <c r="F288">
        <v>3.5</v>
      </c>
      <c r="G288">
        <v>20</v>
      </c>
      <c r="H288" t="s">
        <v>28</v>
      </c>
    </row>
    <row r="289" spans="1:9" x14ac:dyDescent="0.3">
      <c r="A289">
        <v>1983</v>
      </c>
      <c r="C289" s="45">
        <v>45034</v>
      </c>
      <c r="D289" s="46">
        <v>0.45833333333333331</v>
      </c>
      <c r="E289">
        <v>5.25</v>
      </c>
      <c r="F289">
        <v>3.5</v>
      </c>
      <c r="G289">
        <v>8</v>
      </c>
      <c r="H289" t="s">
        <v>22</v>
      </c>
      <c r="I289" s="44">
        <v>0</v>
      </c>
    </row>
    <row r="290" spans="1:9" x14ac:dyDescent="0.3">
      <c r="A290">
        <v>1983</v>
      </c>
      <c r="C290" s="45" t="s">
        <v>4</v>
      </c>
      <c r="D290" s="46">
        <v>0.47916666666666669</v>
      </c>
      <c r="E290">
        <v>4.5</v>
      </c>
      <c r="F290">
        <v>3.5</v>
      </c>
      <c r="G290">
        <v>4</v>
      </c>
      <c r="H290" t="s">
        <v>22</v>
      </c>
    </row>
    <row r="291" spans="1:9" x14ac:dyDescent="0.3">
      <c r="A291">
        <v>1983</v>
      </c>
      <c r="C291" s="45" t="s">
        <v>4</v>
      </c>
      <c r="D291" s="46">
        <v>0.5</v>
      </c>
      <c r="E291">
        <v>5.5</v>
      </c>
      <c r="F291">
        <v>3.5</v>
      </c>
      <c r="G291">
        <v>3</v>
      </c>
      <c r="H291" t="s">
        <v>22</v>
      </c>
    </row>
    <row r="292" spans="1:9" x14ac:dyDescent="0.3">
      <c r="A292">
        <v>1983</v>
      </c>
      <c r="C292" s="45" t="s">
        <v>4</v>
      </c>
      <c r="D292" s="46">
        <v>0.52083333333333337</v>
      </c>
      <c r="E292">
        <v>5</v>
      </c>
      <c r="F292">
        <v>4</v>
      </c>
      <c r="G292">
        <v>5</v>
      </c>
      <c r="H292" t="s">
        <v>22</v>
      </c>
    </row>
    <row r="293" spans="1:9" x14ac:dyDescent="0.3">
      <c r="A293">
        <v>1983</v>
      </c>
      <c r="C293" s="45" t="s">
        <v>4</v>
      </c>
      <c r="D293" s="46">
        <v>0.54166666666666663</v>
      </c>
      <c r="E293">
        <v>5</v>
      </c>
      <c r="F293">
        <v>4</v>
      </c>
      <c r="G293">
        <v>6</v>
      </c>
      <c r="H293" t="s">
        <v>22</v>
      </c>
    </row>
    <row r="294" spans="1:9" x14ac:dyDescent="0.3">
      <c r="A294">
        <v>1983</v>
      </c>
      <c r="C294" s="45">
        <v>45035</v>
      </c>
      <c r="D294" s="46">
        <v>0.52083333333333337</v>
      </c>
      <c r="E294">
        <v>0.5</v>
      </c>
      <c r="F294">
        <v>4</v>
      </c>
      <c r="G294">
        <v>8</v>
      </c>
      <c r="H294" t="s">
        <v>38</v>
      </c>
      <c r="I294" s="44">
        <v>5.8</v>
      </c>
    </row>
    <row r="295" spans="1:9" x14ac:dyDescent="0.3">
      <c r="A295">
        <v>1983</v>
      </c>
      <c r="C295" s="45" t="s">
        <v>4</v>
      </c>
      <c r="D295" s="46">
        <v>0.54166666666666663</v>
      </c>
      <c r="E295">
        <v>0.5</v>
      </c>
      <c r="F295">
        <v>4</v>
      </c>
      <c r="G295">
        <v>4</v>
      </c>
      <c r="H295" t="s">
        <v>28</v>
      </c>
    </row>
    <row r="296" spans="1:9" x14ac:dyDescent="0.3">
      <c r="A296">
        <v>1983</v>
      </c>
      <c r="C296" s="45">
        <v>45036</v>
      </c>
      <c r="D296" s="46">
        <v>0.5</v>
      </c>
      <c r="E296">
        <v>3.5</v>
      </c>
      <c r="F296">
        <v>5.5</v>
      </c>
      <c r="G296">
        <v>7</v>
      </c>
      <c r="H296" t="s">
        <v>22</v>
      </c>
      <c r="I296" s="44">
        <v>3.7</v>
      </c>
    </row>
    <row r="297" spans="1:9" x14ac:dyDescent="0.3">
      <c r="A297">
        <v>1983</v>
      </c>
      <c r="C297" s="45" t="s">
        <v>4</v>
      </c>
      <c r="D297" s="46">
        <v>0.52083333333333337</v>
      </c>
      <c r="E297">
        <v>3.5</v>
      </c>
      <c r="F297">
        <v>5.5</v>
      </c>
      <c r="G297">
        <v>11</v>
      </c>
      <c r="H297" t="s">
        <v>22</v>
      </c>
    </row>
    <row r="298" spans="1:9" x14ac:dyDescent="0.3">
      <c r="A298">
        <v>1983</v>
      </c>
      <c r="C298" s="45"/>
      <c r="D298" s="46">
        <v>0.54166666666666663</v>
      </c>
      <c r="E298">
        <v>3</v>
      </c>
      <c r="F298">
        <v>4.5</v>
      </c>
      <c r="G298">
        <v>22</v>
      </c>
      <c r="H298" t="s">
        <v>22</v>
      </c>
    </row>
    <row r="299" spans="1:9" x14ac:dyDescent="0.3">
      <c r="A299">
        <v>1983</v>
      </c>
      <c r="C299" s="45">
        <v>45037</v>
      </c>
      <c r="D299" s="46">
        <v>0.52083333333333337</v>
      </c>
      <c r="E299">
        <v>4</v>
      </c>
      <c r="F299">
        <v>4</v>
      </c>
      <c r="G299">
        <v>0</v>
      </c>
      <c r="I299" s="44">
        <v>3.8</v>
      </c>
    </row>
    <row r="300" spans="1:9" x14ac:dyDescent="0.3">
      <c r="A300">
        <v>1983</v>
      </c>
      <c r="C300" s="45" t="s">
        <v>4</v>
      </c>
      <c r="D300" s="46">
        <v>0.54166666666666663</v>
      </c>
      <c r="E300">
        <v>4</v>
      </c>
      <c r="F300">
        <v>4</v>
      </c>
      <c r="G300">
        <v>0</v>
      </c>
    </row>
    <row r="301" spans="1:9" x14ac:dyDescent="0.3">
      <c r="A301">
        <v>1983</v>
      </c>
      <c r="C301" s="45" t="s">
        <v>4</v>
      </c>
      <c r="D301" s="46">
        <v>0.5625</v>
      </c>
      <c r="E301">
        <v>4</v>
      </c>
      <c r="F301">
        <v>4</v>
      </c>
      <c r="G301">
        <v>0</v>
      </c>
    </row>
    <row r="302" spans="1:9" x14ac:dyDescent="0.3">
      <c r="A302">
        <v>1983</v>
      </c>
      <c r="C302" s="45" t="s">
        <v>4</v>
      </c>
      <c r="D302" s="46">
        <v>0.58333333333333337</v>
      </c>
      <c r="E302">
        <v>4.5</v>
      </c>
      <c r="F302">
        <v>3.9</v>
      </c>
      <c r="G302">
        <v>0</v>
      </c>
    </row>
    <row r="303" spans="1:9" x14ac:dyDescent="0.3">
      <c r="A303">
        <v>1983</v>
      </c>
      <c r="C303" s="45"/>
      <c r="D303" s="46">
        <v>0.60416666666666663</v>
      </c>
      <c r="E303">
        <v>4.5</v>
      </c>
      <c r="F303">
        <v>3.8</v>
      </c>
      <c r="G303">
        <v>11</v>
      </c>
      <c r="H303" t="s">
        <v>17</v>
      </c>
    </row>
    <row r="304" spans="1:9" x14ac:dyDescent="0.3">
      <c r="A304">
        <v>1983</v>
      </c>
      <c r="C304" s="45"/>
      <c r="D304" s="46">
        <v>0.625</v>
      </c>
      <c r="E304">
        <v>4.25</v>
      </c>
      <c r="F304">
        <v>3.8</v>
      </c>
      <c r="G304">
        <v>11</v>
      </c>
      <c r="H304" t="s">
        <v>17</v>
      </c>
    </row>
    <row r="305" spans="1:9" x14ac:dyDescent="0.3">
      <c r="A305">
        <v>1983</v>
      </c>
      <c r="C305" s="45">
        <v>45038</v>
      </c>
      <c r="D305" s="46">
        <v>0.47916666666666669</v>
      </c>
      <c r="E305">
        <v>4.5</v>
      </c>
      <c r="F305">
        <v>3.5</v>
      </c>
      <c r="G305">
        <v>18</v>
      </c>
      <c r="H305" t="s">
        <v>94</v>
      </c>
      <c r="I305" s="44">
        <v>4.2</v>
      </c>
    </row>
    <row r="306" spans="1:9" x14ac:dyDescent="0.3">
      <c r="A306">
        <v>1983</v>
      </c>
      <c r="C306" s="45" t="s">
        <v>4</v>
      </c>
      <c r="D306" s="46">
        <v>0.5</v>
      </c>
      <c r="E306">
        <v>4.5</v>
      </c>
      <c r="F306">
        <v>3.5</v>
      </c>
      <c r="G306">
        <v>0</v>
      </c>
    </row>
    <row r="307" spans="1:9" x14ac:dyDescent="0.3">
      <c r="A307">
        <v>1983</v>
      </c>
      <c r="C307" s="45" t="s">
        <v>4</v>
      </c>
      <c r="D307" s="46">
        <v>0.52083333333333337</v>
      </c>
      <c r="E307">
        <v>4.5</v>
      </c>
      <c r="F307">
        <v>3.5</v>
      </c>
      <c r="G307">
        <v>47</v>
      </c>
      <c r="H307" t="s">
        <v>94</v>
      </c>
    </row>
    <row r="308" spans="1:9" x14ac:dyDescent="0.3">
      <c r="A308">
        <v>1983</v>
      </c>
      <c r="C308" s="45" t="s">
        <v>4</v>
      </c>
      <c r="D308" s="46">
        <v>0.54166666666666663</v>
      </c>
      <c r="E308">
        <v>4</v>
      </c>
      <c r="F308">
        <v>3.7</v>
      </c>
      <c r="G308">
        <v>47</v>
      </c>
      <c r="H308" t="s">
        <v>94</v>
      </c>
    </row>
    <row r="309" spans="1:9" x14ac:dyDescent="0.3">
      <c r="A309">
        <v>1983</v>
      </c>
      <c r="C309" s="45">
        <v>45039</v>
      </c>
      <c r="D309" s="46">
        <v>0.5</v>
      </c>
      <c r="E309">
        <v>5</v>
      </c>
      <c r="F309">
        <v>3.5</v>
      </c>
      <c r="G309">
        <v>25</v>
      </c>
      <c r="H309" t="s">
        <v>24</v>
      </c>
      <c r="I309" s="44">
        <v>15</v>
      </c>
    </row>
    <row r="310" spans="1:9" x14ac:dyDescent="0.3">
      <c r="A310">
        <v>1983</v>
      </c>
      <c r="C310" s="45" t="s">
        <v>4</v>
      </c>
      <c r="D310" s="46">
        <v>0.52083333333333337</v>
      </c>
      <c r="E310">
        <v>5.5</v>
      </c>
      <c r="F310">
        <v>3.5</v>
      </c>
      <c r="G310">
        <v>20</v>
      </c>
      <c r="H310" t="s">
        <v>23</v>
      </c>
    </row>
    <row r="311" spans="1:9" x14ac:dyDescent="0.3">
      <c r="A311">
        <v>1983</v>
      </c>
      <c r="C311" s="45" t="s">
        <v>4</v>
      </c>
      <c r="D311" s="46">
        <v>0.54166666666666663</v>
      </c>
      <c r="E311">
        <v>5.5</v>
      </c>
      <c r="F311">
        <v>4</v>
      </c>
      <c r="G311">
        <v>10</v>
      </c>
      <c r="H311" t="s">
        <v>18</v>
      </c>
    </row>
    <row r="312" spans="1:9" x14ac:dyDescent="0.3">
      <c r="A312">
        <v>1983</v>
      </c>
      <c r="C312" s="45" t="s">
        <v>4</v>
      </c>
      <c r="D312" s="46">
        <v>0.5625</v>
      </c>
      <c r="E312">
        <v>6</v>
      </c>
      <c r="F312">
        <v>3.8</v>
      </c>
      <c r="G312">
        <v>15</v>
      </c>
      <c r="H312" t="s">
        <v>23</v>
      </c>
    </row>
    <row r="313" spans="1:9" x14ac:dyDescent="0.3">
      <c r="A313">
        <v>1983</v>
      </c>
      <c r="C313" s="45" t="s">
        <v>4</v>
      </c>
      <c r="D313" s="46">
        <v>0.58333333333333337</v>
      </c>
      <c r="E313">
        <v>7</v>
      </c>
      <c r="F313">
        <v>4</v>
      </c>
      <c r="G313">
        <v>5</v>
      </c>
      <c r="H313" t="s">
        <v>24</v>
      </c>
    </row>
    <row r="314" spans="1:9" x14ac:dyDescent="0.3">
      <c r="A314">
        <v>1983</v>
      </c>
      <c r="C314" s="45"/>
      <c r="D314" s="46">
        <v>0.60416666666666663</v>
      </c>
      <c r="E314">
        <v>7.5</v>
      </c>
      <c r="F314">
        <v>4.5</v>
      </c>
      <c r="G314">
        <v>5</v>
      </c>
      <c r="H314" t="s">
        <v>23</v>
      </c>
    </row>
    <row r="315" spans="1:9" x14ac:dyDescent="0.3">
      <c r="A315">
        <v>1983</v>
      </c>
      <c r="C315" s="45"/>
      <c r="D315" s="46">
        <v>0.625</v>
      </c>
      <c r="E315">
        <v>7.5</v>
      </c>
      <c r="F315">
        <v>4.5</v>
      </c>
      <c r="G315">
        <v>2</v>
      </c>
      <c r="H315" t="s">
        <v>18</v>
      </c>
    </row>
    <row r="316" spans="1:9" x14ac:dyDescent="0.3">
      <c r="A316">
        <v>1983</v>
      </c>
      <c r="C316" s="45">
        <v>45040</v>
      </c>
      <c r="D316" s="46">
        <v>0.47916666666666669</v>
      </c>
      <c r="E316">
        <v>4.75</v>
      </c>
      <c r="F316">
        <v>3.5</v>
      </c>
      <c r="G316">
        <v>0</v>
      </c>
      <c r="I316" s="44">
        <v>6.6</v>
      </c>
    </row>
    <row r="317" spans="1:9" x14ac:dyDescent="0.3">
      <c r="A317">
        <v>1983</v>
      </c>
      <c r="C317" s="45" t="s">
        <v>4</v>
      </c>
      <c r="D317" s="46">
        <v>0.5</v>
      </c>
      <c r="E317">
        <v>5.25</v>
      </c>
      <c r="F317">
        <v>3.8</v>
      </c>
      <c r="G317">
        <v>0</v>
      </c>
    </row>
    <row r="318" spans="1:9" x14ac:dyDescent="0.3">
      <c r="A318">
        <v>1983</v>
      </c>
      <c r="C318" s="45"/>
      <c r="D318" s="46">
        <v>0.52083333333333337</v>
      </c>
      <c r="E318">
        <v>4.75</v>
      </c>
      <c r="F318">
        <v>3.8</v>
      </c>
      <c r="G318">
        <v>10</v>
      </c>
      <c r="H318" t="s">
        <v>20</v>
      </c>
    </row>
    <row r="319" spans="1:9" x14ac:dyDescent="0.3">
      <c r="A319">
        <v>1983</v>
      </c>
      <c r="C319" s="45" t="s">
        <v>4</v>
      </c>
      <c r="D319" s="46">
        <v>0.54166666666666663</v>
      </c>
      <c r="E319">
        <v>4.5</v>
      </c>
      <c r="F319">
        <v>3.8</v>
      </c>
      <c r="G319">
        <v>7</v>
      </c>
      <c r="H319" t="s">
        <v>23</v>
      </c>
    </row>
    <row r="320" spans="1:9" ht="18" x14ac:dyDescent="0.35">
      <c r="A320" s="1">
        <v>1984</v>
      </c>
    </row>
    <row r="321" spans="1:9" x14ac:dyDescent="0.3">
      <c r="A321">
        <v>1984</v>
      </c>
      <c r="C321" s="45">
        <v>45016</v>
      </c>
      <c r="D321" s="46">
        <v>0.5</v>
      </c>
      <c r="E321">
        <v>0.5</v>
      </c>
      <c r="F321">
        <v>1.6</v>
      </c>
      <c r="G321">
        <v>50</v>
      </c>
      <c r="H321" t="s">
        <v>22</v>
      </c>
      <c r="I321" s="44">
        <v>0</v>
      </c>
    </row>
    <row r="322" spans="1:9" x14ac:dyDescent="0.3">
      <c r="A322">
        <v>1984</v>
      </c>
      <c r="C322" t="s">
        <v>4</v>
      </c>
      <c r="D322" s="46">
        <v>0.52083333333333337</v>
      </c>
      <c r="E322">
        <v>0</v>
      </c>
      <c r="F322">
        <v>1.5</v>
      </c>
      <c r="G322">
        <v>70</v>
      </c>
      <c r="H322" t="s">
        <v>22</v>
      </c>
    </row>
    <row r="323" spans="1:9" x14ac:dyDescent="0.3">
      <c r="A323">
        <v>1984</v>
      </c>
      <c r="D323" s="46">
        <v>0.54166666666666663</v>
      </c>
      <c r="E323">
        <v>0</v>
      </c>
      <c r="F323">
        <v>1.6</v>
      </c>
      <c r="G323">
        <v>65</v>
      </c>
      <c r="H323" t="s">
        <v>22</v>
      </c>
    </row>
    <row r="324" spans="1:9" x14ac:dyDescent="0.3">
      <c r="A324">
        <v>1984</v>
      </c>
      <c r="C324" s="45" t="s">
        <v>4</v>
      </c>
      <c r="D324" s="46">
        <v>0.5625</v>
      </c>
      <c r="E324">
        <v>0.3</v>
      </c>
      <c r="F324">
        <v>1.6</v>
      </c>
      <c r="G324">
        <v>65</v>
      </c>
      <c r="H324" t="s">
        <v>22</v>
      </c>
    </row>
    <row r="325" spans="1:9" x14ac:dyDescent="0.3">
      <c r="A325">
        <v>1984</v>
      </c>
      <c r="C325" t="s">
        <v>4</v>
      </c>
      <c r="D325" s="46">
        <v>0.58333333333333337</v>
      </c>
      <c r="E325">
        <v>1.9</v>
      </c>
      <c r="F325">
        <v>1.7</v>
      </c>
      <c r="G325">
        <v>45</v>
      </c>
      <c r="H325" t="s">
        <v>22</v>
      </c>
    </row>
    <row r="326" spans="1:9" x14ac:dyDescent="0.3">
      <c r="A326">
        <v>1984</v>
      </c>
      <c r="C326" s="45" t="s">
        <v>4</v>
      </c>
      <c r="D326" s="46">
        <v>0.60416666666666663</v>
      </c>
      <c r="E326">
        <v>1.6</v>
      </c>
      <c r="F326">
        <v>1.7</v>
      </c>
      <c r="G326">
        <v>45</v>
      </c>
      <c r="H326" t="s">
        <v>22</v>
      </c>
    </row>
    <row r="327" spans="1:9" x14ac:dyDescent="0.3">
      <c r="A327">
        <v>1984</v>
      </c>
      <c r="C327" s="45" t="s">
        <v>4</v>
      </c>
      <c r="D327" s="46">
        <v>0.625</v>
      </c>
      <c r="E327">
        <v>2.5</v>
      </c>
      <c r="F327">
        <v>1.7</v>
      </c>
      <c r="G327">
        <v>50</v>
      </c>
      <c r="H327" t="s">
        <v>22</v>
      </c>
    </row>
    <row r="328" spans="1:9" x14ac:dyDescent="0.3">
      <c r="A328">
        <v>1984</v>
      </c>
      <c r="C328" s="45">
        <v>45017</v>
      </c>
      <c r="D328" s="46">
        <v>0.45833333333333331</v>
      </c>
      <c r="E328">
        <v>-2</v>
      </c>
      <c r="F328">
        <v>1</v>
      </c>
      <c r="G328">
        <v>20</v>
      </c>
      <c r="H328" t="s">
        <v>22</v>
      </c>
      <c r="I328" s="44">
        <v>0</v>
      </c>
    </row>
    <row r="329" spans="1:9" x14ac:dyDescent="0.3">
      <c r="A329">
        <v>1984</v>
      </c>
      <c r="C329" s="45" t="s">
        <v>4</v>
      </c>
      <c r="D329" s="46">
        <v>0.47916666666666669</v>
      </c>
      <c r="E329">
        <v>-2</v>
      </c>
      <c r="F329">
        <v>1</v>
      </c>
      <c r="G329">
        <v>30</v>
      </c>
      <c r="H329" t="s">
        <v>22</v>
      </c>
    </row>
    <row r="330" spans="1:9" x14ac:dyDescent="0.3">
      <c r="A330">
        <v>1984</v>
      </c>
      <c r="C330" s="45" t="s">
        <v>4</v>
      </c>
      <c r="D330" s="46">
        <v>0.5</v>
      </c>
      <c r="E330">
        <v>-2</v>
      </c>
      <c r="F330">
        <v>1</v>
      </c>
      <c r="G330">
        <v>50</v>
      </c>
      <c r="H330" t="s">
        <v>21</v>
      </c>
    </row>
    <row r="331" spans="1:9" x14ac:dyDescent="0.3">
      <c r="A331">
        <v>1984</v>
      </c>
      <c r="C331" s="45" t="s">
        <v>4</v>
      </c>
      <c r="D331" s="46">
        <v>0.52083333333333337</v>
      </c>
      <c r="E331">
        <v>-2</v>
      </c>
      <c r="F331">
        <v>1.1000000000000001</v>
      </c>
      <c r="G331">
        <v>50</v>
      </c>
      <c r="H331" t="s">
        <v>22</v>
      </c>
    </row>
    <row r="332" spans="1:9" x14ac:dyDescent="0.3">
      <c r="A332">
        <v>1984</v>
      </c>
      <c r="C332" s="45" t="s">
        <v>4</v>
      </c>
      <c r="D332" s="46">
        <v>0.54166666666666663</v>
      </c>
      <c r="E332">
        <v>-1.5</v>
      </c>
      <c r="F332">
        <v>1.1000000000000001</v>
      </c>
      <c r="G332">
        <v>50</v>
      </c>
      <c r="H332" t="s">
        <v>21</v>
      </c>
    </row>
    <row r="333" spans="1:9" x14ac:dyDescent="0.3">
      <c r="A333">
        <v>1984</v>
      </c>
      <c r="C333" s="45">
        <v>45018</v>
      </c>
      <c r="D333" s="46">
        <v>0.52083333333333337</v>
      </c>
      <c r="E333">
        <v>3</v>
      </c>
      <c r="F333">
        <v>1</v>
      </c>
      <c r="G333">
        <v>90</v>
      </c>
      <c r="H333" t="s">
        <v>21</v>
      </c>
      <c r="I333" s="44">
        <v>0</v>
      </c>
    </row>
    <row r="334" spans="1:9" x14ac:dyDescent="0.3">
      <c r="A334">
        <v>1984</v>
      </c>
      <c r="C334" s="45" t="s">
        <v>4</v>
      </c>
      <c r="D334" s="46">
        <v>0.54166666666666663</v>
      </c>
      <c r="E334">
        <v>3</v>
      </c>
      <c r="F334">
        <v>1</v>
      </c>
      <c r="G334">
        <v>54</v>
      </c>
      <c r="H334" t="s">
        <v>21</v>
      </c>
    </row>
    <row r="335" spans="1:9" x14ac:dyDescent="0.3">
      <c r="A335">
        <v>1984</v>
      </c>
      <c r="C335" s="45" t="s">
        <v>4</v>
      </c>
      <c r="D335" s="46">
        <v>0.5625</v>
      </c>
      <c r="E335">
        <v>3.5</v>
      </c>
      <c r="F335">
        <v>1</v>
      </c>
      <c r="G335">
        <v>65</v>
      </c>
      <c r="H335" t="s">
        <v>21</v>
      </c>
    </row>
    <row r="336" spans="1:9" x14ac:dyDescent="0.3">
      <c r="A336">
        <v>1984</v>
      </c>
      <c r="C336" s="45" t="s">
        <v>4</v>
      </c>
      <c r="D336" s="46">
        <v>0.58333333333333337</v>
      </c>
      <c r="E336">
        <v>4</v>
      </c>
      <c r="F336">
        <v>1</v>
      </c>
      <c r="G336">
        <v>65</v>
      </c>
      <c r="H336" t="s">
        <v>21</v>
      </c>
    </row>
    <row r="337" spans="1:9" x14ac:dyDescent="0.3">
      <c r="A337">
        <v>1984</v>
      </c>
      <c r="C337" s="45"/>
      <c r="D337" s="46">
        <v>0.60416666666666663</v>
      </c>
      <c r="E337">
        <v>4</v>
      </c>
      <c r="F337">
        <v>2</v>
      </c>
      <c r="G337">
        <v>36</v>
      </c>
      <c r="H337" t="s">
        <v>21</v>
      </c>
    </row>
    <row r="338" spans="1:9" x14ac:dyDescent="0.3">
      <c r="A338">
        <v>1984</v>
      </c>
      <c r="C338" s="45" t="s">
        <v>4</v>
      </c>
      <c r="D338" s="46">
        <v>0.625</v>
      </c>
      <c r="E338">
        <v>6</v>
      </c>
      <c r="F338">
        <v>1</v>
      </c>
      <c r="G338">
        <v>54</v>
      </c>
      <c r="H338" t="s">
        <v>21</v>
      </c>
    </row>
    <row r="339" spans="1:9" x14ac:dyDescent="0.3">
      <c r="A339">
        <v>1984</v>
      </c>
      <c r="C339" s="45">
        <v>45019</v>
      </c>
      <c r="D339" s="46">
        <v>0.47916666666666669</v>
      </c>
      <c r="E339">
        <v>3</v>
      </c>
      <c r="F339">
        <v>1.5</v>
      </c>
      <c r="G339">
        <v>36</v>
      </c>
      <c r="H339" t="s">
        <v>21</v>
      </c>
      <c r="I339" s="44">
        <v>0</v>
      </c>
    </row>
    <row r="340" spans="1:9" x14ac:dyDescent="0.3">
      <c r="A340">
        <v>1984</v>
      </c>
      <c r="C340" s="45" t="s">
        <v>4</v>
      </c>
      <c r="D340" s="46">
        <v>0.5</v>
      </c>
      <c r="E340">
        <v>4</v>
      </c>
      <c r="F340">
        <v>1.5</v>
      </c>
      <c r="G340">
        <v>72</v>
      </c>
      <c r="H340" t="s">
        <v>28</v>
      </c>
    </row>
    <row r="341" spans="1:9" x14ac:dyDescent="0.3">
      <c r="A341">
        <v>1984</v>
      </c>
      <c r="C341" s="45" t="s">
        <v>4</v>
      </c>
      <c r="D341" s="46">
        <v>0.52083333333333337</v>
      </c>
      <c r="E341">
        <v>4</v>
      </c>
      <c r="F341">
        <v>1</v>
      </c>
      <c r="G341">
        <v>72</v>
      </c>
      <c r="H341" t="s">
        <v>28</v>
      </c>
    </row>
    <row r="342" spans="1:9" x14ac:dyDescent="0.3">
      <c r="A342">
        <v>1984</v>
      </c>
      <c r="C342" s="45"/>
      <c r="D342" s="46">
        <v>0.54166666666666663</v>
      </c>
      <c r="E342">
        <v>4</v>
      </c>
      <c r="F342">
        <v>1</v>
      </c>
      <c r="G342">
        <v>72</v>
      </c>
      <c r="H342" t="s">
        <v>28</v>
      </c>
    </row>
    <row r="343" spans="1:9" x14ac:dyDescent="0.3">
      <c r="A343">
        <v>1984</v>
      </c>
      <c r="C343" s="45">
        <v>45020</v>
      </c>
      <c r="D343" s="46">
        <v>0.5</v>
      </c>
      <c r="E343">
        <v>3</v>
      </c>
      <c r="F343">
        <v>1.5</v>
      </c>
      <c r="G343">
        <v>13</v>
      </c>
      <c r="H343" t="s">
        <v>24</v>
      </c>
      <c r="I343" s="44">
        <v>0</v>
      </c>
    </row>
    <row r="344" spans="1:9" x14ac:dyDescent="0.3">
      <c r="A344">
        <v>1984</v>
      </c>
      <c r="C344" s="45" t="s">
        <v>4</v>
      </c>
      <c r="D344" s="46">
        <v>0.52083333333333337</v>
      </c>
      <c r="E344">
        <v>2</v>
      </c>
      <c r="F344">
        <v>2</v>
      </c>
      <c r="G344">
        <v>7</v>
      </c>
      <c r="H344" t="s">
        <v>94</v>
      </c>
    </row>
    <row r="345" spans="1:9" x14ac:dyDescent="0.3">
      <c r="A345">
        <v>1984</v>
      </c>
      <c r="C345" s="45" t="s">
        <v>4</v>
      </c>
      <c r="D345" s="46">
        <v>0.54166666666666663</v>
      </c>
      <c r="E345">
        <v>2</v>
      </c>
      <c r="F345">
        <v>1.5</v>
      </c>
      <c r="G345">
        <v>11</v>
      </c>
      <c r="H345" t="s">
        <v>94</v>
      </c>
    </row>
    <row r="346" spans="1:9" x14ac:dyDescent="0.3">
      <c r="A346">
        <v>1984</v>
      </c>
      <c r="C346" s="45" t="s">
        <v>4</v>
      </c>
      <c r="D346" s="46">
        <v>0.5625</v>
      </c>
      <c r="E346">
        <v>2.5</v>
      </c>
      <c r="F346">
        <v>2</v>
      </c>
      <c r="G346">
        <v>7</v>
      </c>
      <c r="H346" t="s">
        <v>94</v>
      </c>
    </row>
    <row r="347" spans="1:9" x14ac:dyDescent="0.3">
      <c r="A347">
        <v>1984</v>
      </c>
      <c r="C347" s="45" t="s">
        <v>4</v>
      </c>
      <c r="D347" s="46">
        <v>0.58333333333333337</v>
      </c>
      <c r="E347">
        <v>2.5</v>
      </c>
      <c r="F347">
        <v>2</v>
      </c>
      <c r="G347">
        <v>4</v>
      </c>
      <c r="H347" t="s">
        <v>94</v>
      </c>
    </row>
    <row r="348" spans="1:9" x14ac:dyDescent="0.3">
      <c r="A348">
        <v>1984</v>
      </c>
      <c r="C348" s="45" t="s">
        <v>4</v>
      </c>
      <c r="D348" s="46">
        <v>0.60416666666666663</v>
      </c>
      <c r="E348">
        <v>3</v>
      </c>
      <c r="F348">
        <v>2</v>
      </c>
      <c r="G348">
        <v>14</v>
      </c>
      <c r="H348" t="s">
        <v>94</v>
      </c>
    </row>
    <row r="349" spans="1:9" x14ac:dyDescent="0.3">
      <c r="A349">
        <v>1984</v>
      </c>
      <c r="C349" s="45" t="s">
        <v>4</v>
      </c>
      <c r="D349" s="46">
        <v>0.625</v>
      </c>
      <c r="E349">
        <v>4</v>
      </c>
      <c r="F349">
        <v>2</v>
      </c>
      <c r="G349">
        <v>18</v>
      </c>
      <c r="H349" t="s">
        <v>94</v>
      </c>
    </row>
    <row r="350" spans="1:9" x14ac:dyDescent="0.3">
      <c r="A350">
        <v>1984</v>
      </c>
      <c r="C350" s="45">
        <v>45021</v>
      </c>
      <c r="D350" s="46">
        <v>0.47916666666666669</v>
      </c>
      <c r="E350">
        <v>5</v>
      </c>
      <c r="F350">
        <v>2</v>
      </c>
      <c r="G350">
        <v>0</v>
      </c>
      <c r="I350" s="44">
        <v>0</v>
      </c>
    </row>
    <row r="351" spans="1:9" x14ac:dyDescent="0.3">
      <c r="A351">
        <v>1984</v>
      </c>
      <c r="C351" s="45" t="s">
        <v>4</v>
      </c>
      <c r="D351" s="46">
        <v>0.5</v>
      </c>
      <c r="E351">
        <v>4.5</v>
      </c>
      <c r="F351">
        <v>2.5</v>
      </c>
      <c r="G351">
        <v>0</v>
      </c>
    </row>
    <row r="352" spans="1:9" x14ac:dyDescent="0.3">
      <c r="A352">
        <v>1984</v>
      </c>
      <c r="C352" s="45" t="s">
        <v>4</v>
      </c>
      <c r="D352" s="46">
        <v>0.52083333333333337</v>
      </c>
      <c r="E352">
        <v>3.5</v>
      </c>
      <c r="F352">
        <v>2</v>
      </c>
      <c r="G352">
        <v>4</v>
      </c>
      <c r="H352" t="s">
        <v>28</v>
      </c>
    </row>
    <row r="353" spans="1:9" x14ac:dyDescent="0.3">
      <c r="A353">
        <v>1984</v>
      </c>
      <c r="C353" s="45"/>
      <c r="D353" s="46">
        <v>0.54166666666666663</v>
      </c>
      <c r="E353">
        <v>3.5</v>
      </c>
      <c r="F353">
        <v>2</v>
      </c>
      <c r="G353">
        <v>4</v>
      </c>
      <c r="H353" t="s">
        <v>28</v>
      </c>
    </row>
    <row r="354" spans="1:9" x14ac:dyDescent="0.3">
      <c r="A354">
        <v>1984</v>
      </c>
      <c r="C354" s="45">
        <v>45022</v>
      </c>
      <c r="D354" s="46">
        <v>0.5</v>
      </c>
      <c r="E354">
        <v>3</v>
      </c>
      <c r="F354">
        <v>3</v>
      </c>
      <c r="G354">
        <v>9</v>
      </c>
      <c r="H354" t="s">
        <v>19</v>
      </c>
      <c r="I354" s="44">
        <v>0</v>
      </c>
    </row>
    <row r="355" spans="1:9" x14ac:dyDescent="0.3">
      <c r="A355">
        <v>1984</v>
      </c>
      <c r="C355" s="45" t="s">
        <v>4</v>
      </c>
      <c r="D355" s="46">
        <v>0.52083333333333337</v>
      </c>
      <c r="E355">
        <v>3.5</v>
      </c>
      <c r="F355">
        <v>3</v>
      </c>
      <c r="G355">
        <v>5</v>
      </c>
      <c r="H355" t="s">
        <v>94</v>
      </c>
    </row>
    <row r="356" spans="1:9" x14ac:dyDescent="0.3">
      <c r="A356">
        <v>1984</v>
      </c>
      <c r="C356" s="45" t="s">
        <v>4</v>
      </c>
      <c r="D356" s="46">
        <v>0.54166666666666663</v>
      </c>
      <c r="E356">
        <v>5</v>
      </c>
      <c r="F356">
        <v>3</v>
      </c>
      <c r="G356">
        <v>4</v>
      </c>
      <c r="H356" t="s">
        <v>30</v>
      </c>
    </row>
    <row r="357" spans="1:9" x14ac:dyDescent="0.3">
      <c r="A357">
        <v>1984</v>
      </c>
      <c r="C357" s="45"/>
      <c r="D357" s="46">
        <v>0.5625</v>
      </c>
      <c r="E357">
        <v>5</v>
      </c>
      <c r="F357">
        <v>3</v>
      </c>
      <c r="G357">
        <v>7</v>
      </c>
      <c r="H357" t="s">
        <v>30</v>
      </c>
    </row>
    <row r="358" spans="1:9" x14ac:dyDescent="0.3">
      <c r="A358">
        <v>1984</v>
      </c>
      <c r="C358" s="45" t="s">
        <v>4</v>
      </c>
      <c r="D358" s="46">
        <v>0.58333333333333337</v>
      </c>
      <c r="E358">
        <v>3</v>
      </c>
      <c r="F358">
        <v>3</v>
      </c>
      <c r="G358">
        <v>7</v>
      </c>
      <c r="H358" t="s">
        <v>94</v>
      </c>
    </row>
    <row r="359" spans="1:9" x14ac:dyDescent="0.3">
      <c r="A359">
        <v>1984</v>
      </c>
      <c r="C359" t="s">
        <v>4</v>
      </c>
      <c r="D359" s="46">
        <v>0.60416666666666663</v>
      </c>
      <c r="E359">
        <v>3.5</v>
      </c>
      <c r="F359">
        <v>3</v>
      </c>
      <c r="G359">
        <v>2</v>
      </c>
      <c r="H359" t="s">
        <v>35</v>
      </c>
    </row>
    <row r="360" spans="1:9" x14ac:dyDescent="0.3">
      <c r="A360">
        <v>1984</v>
      </c>
      <c r="D360" s="46">
        <v>0.625</v>
      </c>
      <c r="E360">
        <v>4</v>
      </c>
      <c r="F360">
        <v>3</v>
      </c>
      <c r="G360">
        <v>5</v>
      </c>
      <c r="H360" t="s">
        <v>18</v>
      </c>
    </row>
    <row r="361" spans="1:9" x14ac:dyDescent="0.3">
      <c r="A361">
        <v>1984</v>
      </c>
      <c r="C361" s="45">
        <v>45023</v>
      </c>
      <c r="D361" s="46">
        <v>0.52083333333333337</v>
      </c>
      <c r="E361">
        <v>3</v>
      </c>
      <c r="F361">
        <v>4</v>
      </c>
      <c r="G361">
        <v>9</v>
      </c>
      <c r="H361" t="s">
        <v>21</v>
      </c>
      <c r="I361" s="44">
        <v>0</v>
      </c>
    </row>
    <row r="362" spans="1:9" x14ac:dyDescent="0.3">
      <c r="A362">
        <v>1984</v>
      </c>
      <c r="C362" t="s">
        <v>4</v>
      </c>
      <c r="D362" s="46">
        <v>0.54166666666666663</v>
      </c>
      <c r="E362">
        <v>3</v>
      </c>
      <c r="F362">
        <v>4.5</v>
      </c>
      <c r="G362">
        <v>4</v>
      </c>
      <c r="H362" t="s">
        <v>35</v>
      </c>
    </row>
    <row r="363" spans="1:9" ht="18" x14ac:dyDescent="0.35">
      <c r="A363" s="1">
        <v>1985</v>
      </c>
    </row>
    <row r="364" spans="1:9" x14ac:dyDescent="0.3">
      <c r="A364">
        <v>1985</v>
      </c>
      <c r="C364" s="45">
        <v>45008</v>
      </c>
      <c r="D364" s="46">
        <v>0.54166666666666663</v>
      </c>
      <c r="E364">
        <v>1.5</v>
      </c>
      <c r="F364">
        <v>0.75</v>
      </c>
      <c r="G364">
        <v>2</v>
      </c>
      <c r="H364" t="s">
        <v>17</v>
      </c>
      <c r="I364">
        <v>6</v>
      </c>
    </row>
    <row r="365" spans="1:9" x14ac:dyDescent="0.3">
      <c r="A365">
        <v>1985</v>
      </c>
      <c r="C365" t="s">
        <v>4</v>
      </c>
      <c r="D365" s="46">
        <v>0.5625</v>
      </c>
      <c r="E365">
        <v>1</v>
      </c>
      <c r="F365">
        <v>0.5</v>
      </c>
      <c r="G365">
        <v>1</v>
      </c>
      <c r="H365" t="s">
        <v>28</v>
      </c>
    </row>
    <row r="366" spans="1:9" x14ac:dyDescent="0.3">
      <c r="A366">
        <v>1985</v>
      </c>
      <c r="D366" s="46">
        <v>0.58333333333333337</v>
      </c>
      <c r="E366">
        <v>1</v>
      </c>
      <c r="F366">
        <v>0.75</v>
      </c>
      <c r="G366">
        <v>2</v>
      </c>
      <c r="H366" t="s">
        <v>28</v>
      </c>
    </row>
    <row r="367" spans="1:9" x14ac:dyDescent="0.3">
      <c r="A367">
        <v>1985</v>
      </c>
      <c r="C367" s="45">
        <v>45009</v>
      </c>
      <c r="D367" s="46">
        <v>0.5</v>
      </c>
      <c r="E367">
        <v>1.5</v>
      </c>
      <c r="F367">
        <v>0.5</v>
      </c>
      <c r="G367">
        <v>14</v>
      </c>
      <c r="H367" t="s">
        <v>52</v>
      </c>
      <c r="I367">
        <v>4</v>
      </c>
    </row>
    <row r="368" spans="1:9" x14ac:dyDescent="0.3">
      <c r="A368">
        <v>1985</v>
      </c>
      <c r="C368" t="s">
        <v>4</v>
      </c>
      <c r="D368" s="46">
        <v>0.52083333333333337</v>
      </c>
      <c r="E368">
        <v>1.5</v>
      </c>
      <c r="F368">
        <v>0.5</v>
      </c>
      <c r="G368">
        <v>18</v>
      </c>
      <c r="H368" t="s">
        <v>52</v>
      </c>
    </row>
    <row r="369" spans="1:9" x14ac:dyDescent="0.3">
      <c r="A369">
        <v>1985</v>
      </c>
      <c r="D369" s="46">
        <v>0.54166666666666663</v>
      </c>
      <c r="E369">
        <v>1</v>
      </c>
      <c r="F369">
        <v>0.5</v>
      </c>
      <c r="G369">
        <v>13</v>
      </c>
      <c r="H369" t="s">
        <v>52</v>
      </c>
    </row>
    <row r="370" spans="1:9" x14ac:dyDescent="0.3">
      <c r="A370">
        <v>1985</v>
      </c>
      <c r="C370" s="45">
        <v>45010</v>
      </c>
      <c r="D370" s="46">
        <v>0.52083333333333337</v>
      </c>
      <c r="E370">
        <v>3</v>
      </c>
      <c r="F370">
        <v>2.5</v>
      </c>
      <c r="G370">
        <v>11</v>
      </c>
      <c r="H370" t="s">
        <v>52</v>
      </c>
      <c r="I370">
        <v>2.1</v>
      </c>
    </row>
    <row r="371" spans="1:9" x14ac:dyDescent="0.3">
      <c r="A371">
        <v>1985</v>
      </c>
      <c r="C371" t="s">
        <v>4</v>
      </c>
      <c r="D371" s="46">
        <v>0.54166666666666663</v>
      </c>
      <c r="E371">
        <v>3</v>
      </c>
      <c r="F371">
        <v>2.5</v>
      </c>
      <c r="G371">
        <v>4</v>
      </c>
      <c r="H371" t="s">
        <v>52</v>
      </c>
    </row>
    <row r="372" spans="1:9" x14ac:dyDescent="0.3">
      <c r="A372">
        <v>1985</v>
      </c>
      <c r="D372" s="46">
        <v>0.5625</v>
      </c>
      <c r="E372">
        <v>4</v>
      </c>
      <c r="F372">
        <v>2.5</v>
      </c>
      <c r="G372">
        <v>14</v>
      </c>
      <c r="H372" t="s">
        <v>52</v>
      </c>
    </row>
    <row r="373" spans="1:9" x14ac:dyDescent="0.3">
      <c r="A373">
        <v>1985</v>
      </c>
      <c r="D373" s="46">
        <v>0.58333333333333337</v>
      </c>
      <c r="E373">
        <v>5</v>
      </c>
      <c r="F373">
        <v>2.5</v>
      </c>
      <c r="G373">
        <v>14</v>
      </c>
      <c r="H373" t="s">
        <v>17</v>
      </c>
    </row>
    <row r="374" spans="1:9" x14ac:dyDescent="0.3">
      <c r="A374">
        <v>1985</v>
      </c>
      <c r="D374" s="46">
        <v>0.60416666666666663</v>
      </c>
      <c r="E374">
        <v>5</v>
      </c>
      <c r="F374">
        <v>2.5</v>
      </c>
      <c r="G374">
        <v>25</v>
      </c>
      <c r="H374" t="s">
        <v>17</v>
      </c>
    </row>
    <row r="375" spans="1:9" x14ac:dyDescent="0.3">
      <c r="A375">
        <v>1985</v>
      </c>
      <c r="D375" s="46">
        <v>0.625</v>
      </c>
      <c r="E375">
        <v>4</v>
      </c>
      <c r="F375">
        <v>2.5</v>
      </c>
      <c r="G375">
        <v>11</v>
      </c>
      <c r="H375" t="s">
        <v>17</v>
      </c>
    </row>
    <row r="376" spans="1:9" x14ac:dyDescent="0.3">
      <c r="A376">
        <v>1985</v>
      </c>
      <c r="C376" s="45">
        <v>45011</v>
      </c>
      <c r="D376" s="46">
        <v>0.47916666666666669</v>
      </c>
      <c r="E376">
        <v>4</v>
      </c>
      <c r="F376">
        <v>2.5</v>
      </c>
      <c r="G376">
        <v>61</v>
      </c>
      <c r="H376" t="s">
        <v>21</v>
      </c>
      <c r="I376">
        <v>0.2</v>
      </c>
    </row>
    <row r="377" spans="1:9" x14ac:dyDescent="0.3">
      <c r="A377">
        <v>1985</v>
      </c>
      <c r="C377" t="s">
        <v>4</v>
      </c>
      <c r="D377" s="46">
        <v>0.5</v>
      </c>
      <c r="E377">
        <v>3</v>
      </c>
      <c r="F377">
        <v>2.5</v>
      </c>
      <c r="G377">
        <f>15*3.6</f>
        <v>54</v>
      </c>
      <c r="H377" t="s">
        <v>21</v>
      </c>
    </row>
    <row r="378" spans="1:9" x14ac:dyDescent="0.3">
      <c r="A378">
        <v>1985</v>
      </c>
      <c r="D378" s="46">
        <v>0.52083333333333337</v>
      </c>
      <c r="E378">
        <v>3</v>
      </c>
      <c r="F378">
        <v>2.5</v>
      </c>
      <c r="G378">
        <v>61</v>
      </c>
      <c r="H378" t="s">
        <v>21</v>
      </c>
    </row>
    <row r="379" spans="1:9" x14ac:dyDescent="0.3">
      <c r="A379">
        <v>1985</v>
      </c>
      <c r="D379" s="46">
        <v>0.54166666666666663</v>
      </c>
      <c r="E379">
        <v>3.5</v>
      </c>
      <c r="F379">
        <v>2.5</v>
      </c>
      <c r="G379">
        <v>18</v>
      </c>
      <c r="H379" t="s">
        <v>21</v>
      </c>
    </row>
    <row r="380" spans="1:9" x14ac:dyDescent="0.3">
      <c r="A380">
        <v>1985</v>
      </c>
      <c r="C380" s="45">
        <v>45012</v>
      </c>
      <c r="D380" s="46">
        <v>0.5</v>
      </c>
      <c r="E380">
        <v>2</v>
      </c>
      <c r="F380">
        <v>1</v>
      </c>
      <c r="G380">
        <v>7</v>
      </c>
      <c r="H380" t="s">
        <v>27</v>
      </c>
      <c r="I380">
        <v>0</v>
      </c>
    </row>
    <row r="381" spans="1:9" x14ac:dyDescent="0.3">
      <c r="A381">
        <v>1985</v>
      </c>
      <c r="C381" t="s">
        <v>4</v>
      </c>
      <c r="D381" s="46">
        <v>0.52083333333333337</v>
      </c>
      <c r="E381">
        <v>1</v>
      </c>
      <c r="F381">
        <v>1</v>
      </c>
      <c r="G381">
        <v>9</v>
      </c>
      <c r="H381" t="s">
        <v>27</v>
      </c>
    </row>
    <row r="382" spans="1:9" x14ac:dyDescent="0.3">
      <c r="A382">
        <v>1985</v>
      </c>
      <c r="D382" s="46">
        <v>0.54166666666666663</v>
      </c>
      <c r="E382">
        <v>0.5</v>
      </c>
      <c r="F382">
        <v>1</v>
      </c>
      <c r="G382">
        <v>4</v>
      </c>
      <c r="H382" t="s">
        <v>30</v>
      </c>
    </row>
    <row r="383" spans="1:9" x14ac:dyDescent="0.3">
      <c r="A383">
        <v>1985</v>
      </c>
      <c r="D383" s="46">
        <v>0.5625</v>
      </c>
      <c r="E383">
        <v>0.5</v>
      </c>
      <c r="F383">
        <v>1</v>
      </c>
      <c r="G383">
        <v>5</v>
      </c>
      <c r="H383" t="s">
        <v>27</v>
      </c>
    </row>
    <row r="384" spans="1:9" x14ac:dyDescent="0.3">
      <c r="A384">
        <v>1985</v>
      </c>
      <c r="D384" s="46">
        <v>0.58333333333333337</v>
      </c>
      <c r="E384">
        <v>2</v>
      </c>
      <c r="F384">
        <v>1</v>
      </c>
      <c r="G384">
        <v>17</v>
      </c>
      <c r="H384" t="s">
        <v>26</v>
      </c>
    </row>
    <row r="385" spans="1:9" x14ac:dyDescent="0.3">
      <c r="A385">
        <v>1985</v>
      </c>
      <c r="D385" s="46">
        <v>0.60416666666666663</v>
      </c>
      <c r="E385">
        <v>1.5</v>
      </c>
      <c r="F385">
        <v>1</v>
      </c>
      <c r="G385">
        <v>20</v>
      </c>
      <c r="H385" t="s">
        <v>26</v>
      </c>
    </row>
    <row r="386" spans="1:9" x14ac:dyDescent="0.3">
      <c r="A386">
        <v>1985</v>
      </c>
      <c r="C386" s="45">
        <v>45013</v>
      </c>
      <c r="D386" s="46">
        <v>0.47916666666666669</v>
      </c>
      <c r="E386">
        <v>3</v>
      </c>
      <c r="F386">
        <v>1</v>
      </c>
      <c r="G386">
        <v>20</v>
      </c>
      <c r="H386" t="s">
        <v>26</v>
      </c>
      <c r="I386">
        <v>0</v>
      </c>
    </row>
    <row r="387" spans="1:9" x14ac:dyDescent="0.3">
      <c r="A387">
        <v>1985</v>
      </c>
      <c r="C387" t="s">
        <v>4</v>
      </c>
      <c r="D387" s="46">
        <v>0.5</v>
      </c>
      <c r="E387">
        <v>3</v>
      </c>
      <c r="F387">
        <v>1</v>
      </c>
      <c r="G387">
        <v>20</v>
      </c>
      <c r="H387" t="s">
        <v>26</v>
      </c>
    </row>
    <row r="388" spans="1:9" x14ac:dyDescent="0.3">
      <c r="A388">
        <v>1985</v>
      </c>
      <c r="D388" s="46">
        <v>0.52083333333333337</v>
      </c>
      <c r="E388">
        <v>3</v>
      </c>
      <c r="F388">
        <v>1</v>
      </c>
      <c r="G388">
        <v>20</v>
      </c>
      <c r="H388" t="s">
        <v>26</v>
      </c>
    </row>
    <row r="389" spans="1:9" x14ac:dyDescent="0.3">
      <c r="A389">
        <v>1985</v>
      </c>
      <c r="D389" s="46">
        <v>0.54166666666666663</v>
      </c>
      <c r="E389">
        <v>3</v>
      </c>
      <c r="F389">
        <v>1</v>
      </c>
      <c r="G389">
        <v>30</v>
      </c>
      <c r="H389" t="s">
        <v>26</v>
      </c>
    </row>
    <row r="390" spans="1:9" x14ac:dyDescent="0.3">
      <c r="A390">
        <v>1985</v>
      </c>
      <c r="C390" s="45">
        <v>45014</v>
      </c>
      <c r="D390" s="46">
        <v>0.52083333333333337</v>
      </c>
      <c r="E390">
        <v>4.8</v>
      </c>
      <c r="F390">
        <v>1.4</v>
      </c>
      <c r="G390">
        <v>20</v>
      </c>
      <c r="H390" t="s">
        <v>28</v>
      </c>
      <c r="I390">
        <v>21.1</v>
      </c>
    </row>
    <row r="391" spans="1:9" x14ac:dyDescent="0.3">
      <c r="A391">
        <v>1985</v>
      </c>
      <c r="C391" t="s">
        <v>4</v>
      </c>
      <c r="D391" s="46">
        <v>0.54166666666666663</v>
      </c>
      <c r="E391">
        <v>4.9000000000000004</v>
      </c>
      <c r="F391">
        <v>1.2</v>
      </c>
      <c r="G391">
        <v>20</v>
      </c>
      <c r="H391" t="s">
        <v>28</v>
      </c>
    </row>
    <row r="392" spans="1:9" x14ac:dyDescent="0.3">
      <c r="A392">
        <v>1985</v>
      </c>
      <c r="C392" s="45">
        <v>45015</v>
      </c>
      <c r="D392" s="46">
        <v>0.5</v>
      </c>
      <c r="E392">
        <v>5.3</v>
      </c>
      <c r="F392">
        <v>1.2</v>
      </c>
      <c r="G392">
        <v>35</v>
      </c>
      <c r="H392" t="s">
        <v>24</v>
      </c>
      <c r="I392">
        <v>40.799999999999997</v>
      </c>
    </row>
    <row r="393" spans="1:9" x14ac:dyDescent="0.3">
      <c r="A393">
        <v>1985</v>
      </c>
      <c r="C393" t="s">
        <v>4</v>
      </c>
      <c r="D393" s="46">
        <v>0.52083333333333337</v>
      </c>
      <c r="E393">
        <v>6.4</v>
      </c>
      <c r="F393">
        <v>1.4</v>
      </c>
      <c r="G393">
        <v>23</v>
      </c>
      <c r="H393" t="s">
        <v>24</v>
      </c>
    </row>
    <row r="394" spans="1:9" x14ac:dyDescent="0.3">
      <c r="A394">
        <v>1985</v>
      </c>
      <c r="D394" s="46">
        <v>0.54166666666666663</v>
      </c>
      <c r="E394">
        <v>6.5</v>
      </c>
      <c r="F394">
        <v>1.4</v>
      </c>
      <c r="G394">
        <v>17</v>
      </c>
      <c r="H394" t="s">
        <v>24</v>
      </c>
    </row>
    <row r="395" spans="1:9" ht="18" x14ac:dyDescent="0.35">
      <c r="A395" s="1">
        <v>1986</v>
      </c>
    </row>
    <row r="396" spans="1:9" x14ac:dyDescent="0.3">
      <c r="A396">
        <v>1986</v>
      </c>
      <c r="C396" s="45">
        <v>45031</v>
      </c>
      <c r="D396" s="46">
        <v>0.52083333333333337</v>
      </c>
      <c r="E396">
        <v>4</v>
      </c>
      <c r="F396">
        <v>2</v>
      </c>
      <c r="G396">
        <v>0</v>
      </c>
      <c r="I396">
        <v>44</v>
      </c>
    </row>
    <row r="397" spans="1:9" x14ac:dyDescent="0.3">
      <c r="A397">
        <v>1986</v>
      </c>
      <c r="C397" t="s">
        <v>4</v>
      </c>
      <c r="D397" s="46">
        <v>0.54166666666666663</v>
      </c>
      <c r="E397">
        <v>3</v>
      </c>
      <c r="F397">
        <v>3</v>
      </c>
      <c r="G397">
        <v>3</v>
      </c>
      <c r="H397" t="s">
        <v>20</v>
      </c>
    </row>
    <row r="398" spans="1:9" x14ac:dyDescent="0.3">
      <c r="A398">
        <v>1986</v>
      </c>
      <c r="D398" s="46">
        <v>0.5625</v>
      </c>
      <c r="E398">
        <v>2</v>
      </c>
      <c r="F398">
        <v>2</v>
      </c>
      <c r="G398">
        <v>0</v>
      </c>
    </row>
    <row r="399" spans="1:9" x14ac:dyDescent="0.3">
      <c r="A399">
        <v>1986</v>
      </c>
      <c r="C399" s="45" t="s">
        <v>4</v>
      </c>
      <c r="D399" s="46">
        <v>0.58333333333333337</v>
      </c>
      <c r="E399">
        <v>5</v>
      </c>
      <c r="F399">
        <v>3</v>
      </c>
      <c r="G399">
        <v>0</v>
      </c>
    </row>
    <row r="400" spans="1:9" x14ac:dyDescent="0.3">
      <c r="A400">
        <v>1986</v>
      </c>
      <c r="C400" t="s">
        <v>4</v>
      </c>
      <c r="D400" s="46">
        <v>0.60416666666666663</v>
      </c>
      <c r="E400">
        <v>5</v>
      </c>
      <c r="F400">
        <v>3</v>
      </c>
      <c r="G400">
        <v>0</v>
      </c>
    </row>
    <row r="401" spans="1:9" x14ac:dyDescent="0.3">
      <c r="A401">
        <v>1986</v>
      </c>
      <c r="D401" s="46">
        <v>0.625</v>
      </c>
      <c r="E401">
        <v>4.5</v>
      </c>
      <c r="F401">
        <v>2</v>
      </c>
      <c r="G401">
        <v>11</v>
      </c>
      <c r="H401" t="s">
        <v>20</v>
      </c>
    </row>
    <row r="402" spans="1:9" x14ac:dyDescent="0.3">
      <c r="A402">
        <v>1986</v>
      </c>
      <c r="C402" s="45">
        <v>45032</v>
      </c>
      <c r="D402" s="46">
        <v>0.5</v>
      </c>
      <c r="E402">
        <v>2.5</v>
      </c>
      <c r="F402">
        <v>2.5</v>
      </c>
      <c r="G402">
        <v>0</v>
      </c>
      <c r="I402">
        <v>4</v>
      </c>
    </row>
    <row r="403" spans="1:9" x14ac:dyDescent="0.3">
      <c r="A403">
        <v>1986</v>
      </c>
      <c r="C403" t="s">
        <v>4</v>
      </c>
      <c r="D403" s="46">
        <v>0.52083333333333337</v>
      </c>
      <c r="E403">
        <v>2</v>
      </c>
      <c r="F403">
        <v>2</v>
      </c>
      <c r="G403">
        <v>5</v>
      </c>
      <c r="H403" t="s">
        <v>20</v>
      </c>
    </row>
    <row r="404" spans="1:9" x14ac:dyDescent="0.3">
      <c r="A404">
        <v>1986</v>
      </c>
      <c r="D404" s="46">
        <v>0.54166666666666663</v>
      </c>
      <c r="E404">
        <v>2</v>
      </c>
      <c r="F404">
        <v>1.75</v>
      </c>
      <c r="G404">
        <v>7</v>
      </c>
      <c r="H404" t="s">
        <v>20</v>
      </c>
    </row>
    <row r="405" spans="1:9" x14ac:dyDescent="0.3">
      <c r="A405">
        <v>1986</v>
      </c>
      <c r="C405" s="45">
        <v>45033</v>
      </c>
      <c r="D405" s="46">
        <v>0.5</v>
      </c>
      <c r="E405">
        <v>0.75</v>
      </c>
      <c r="F405">
        <v>0.2</v>
      </c>
      <c r="G405">
        <v>30</v>
      </c>
      <c r="H405" t="s">
        <v>52</v>
      </c>
      <c r="I405">
        <v>6</v>
      </c>
    </row>
    <row r="406" spans="1:9" x14ac:dyDescent="0.3">
      <c r="A406">
        <v>1986</v>
      </c>
      <c r="C406" t="s">
        <v>4</v>
      </c>
      <c r="D406" s="46">
        <v>0.52083333333333337</v>
      </c>
      <c r="E406">
        <v>0.75</v>
      </c>
      <c r="F406">
        <v>0.1</v>
      </c>
      <c r="G406">
        <v>30</v>
      </c>
      <c r="H406" t="s">
        <v>19</v>
      </c>
    </row>
    <row r="407" spans="1:9" x14ac:dyDescent="0.3">
      <c r="A407">
        <v>1986</v>
      </c>
      <c r="C407" s="45">
        <v>45034</v>
      </c>
      <c r="D407" s="46">
        <v>0.47916666666666669</v>
      </c>
      <c r="E407">
        <v>2.75</v>
      </c>
      <c r="F407">
        <v>0.5</v>
      </c>
      <c r="G407">
        <v>0</v>
      </c>
      <c r="I407">
        <v>6</v>
      </c>
    </row>
    <row r="408" spans="1:9" x14ac:dyDescent="0.3">
      <c r="A408">
        <v>1986</v>
      </c>
      <c r="C408" t="s">
        <v>4</v>
      </c>
      <c r="D408" s="46">
        <v>0.5</v>
      </c>
      <c r="E408">
        <v>3</v>
      </c>
      <c r="F408">
        <v>0.6</v>
      </c>
      <c r="G408">
        <v>0</v>
      </c>
    </row>
    <row r="409" spans="1:9" x14ac:dyDescent="0.3">
      <c r="A409">
        <v>1986</v>
      </c>
      <c r="D409" s="46">
        <v>0.52083333333333337</v>
      </c>
      <c r="E409">
        <v>2</v>
      </c>
      <c r="F409">
        <v>0.7</v>
      </c>
      <c r="G409">
        <v>6</v>
      </c>
      <c r="H409" t="s">
        <v>22</v>
      </c>
    </row>
    <row r="410" spans="1:9" x14ac:dyDescent="0.3">
      <c r="A410">
        <v>1986</v>
      </c>
      <c r="D410" s="46">
        <v>0.54166666666666663</v>
      </c>
      <c r="E410">
        <v>2</v>
      </c>
      <c r="F410">
        <v>0.5</v>
      </c>
      <c r="G410">
        <v>9</v>
      </c>
      <c r="H410" t="s">
        <v>22</v>
      </c>
    </row>
    <row r="411" spans="1:9" x14ac:dyDescent="0.3">
      <c r="A411">
        <v>1986</v>
      </c>
      <c r="C411" s="45">
        <v>45035</v>
      </c>
      <c r="D411" s="46">
        <v>0.52083333333333337</v>
      </c>
      <c r="E411">
        <v>2.5</v>
      </c>
      <c r="F411">
        <v>2</v>
      </c>
      <c r="G411">
        <v>7</v>
      </c>
      <c r="H411" t="s">
        <v>20</v>
      </c>
      <c r="I411">
        <v>6</v>
      </c>
    </row>
    <row r="412" spans="1:9" x14ac:dyDescent="0.3">
      <c r="A412">
        <v>1986</v>
      </c>
      <c r="C412" t="s">
        <v>4</v>
      </c>
      <c r="D412" s="46">
        <v>0.54166666666666663</v>
      </c>
      <c r="E412">
        <v>2</v>
      </c>
      <c r="F412">
        <v>2</v>
      </c>
      <c r="G412">
        <v>14</v>
      </c>
      <c r="H412" t="s">
        <v>18</v>
      </c>
    </row>
    <row r="413" spans="1:9" x14ac:dyDescent="0.3">
      <c r="A413">
        <v>1986</v>
      </c>
      <c r="D413" s="46">
        <v>0.5625</v>
      </c>
      <c r="E413">
        <v>2</v>
      </c>
      <c r="F413">
        <v>2</v>
      </c>
      <c r="G413">
        <v>14</v>
      </c>
      <c r="H413" t="s">
        <v>20</v>
      </c>
    </row>
    <row r="414" spans="1:9" x14ac:dyDescent="0.3">
      <c r="A414">
        <v>1986</v>
      </c>
      <c r="D414" s="46">
        <v>0.58333333333333337</v>
      </c>
      <c r="E414">
        <v>1.5</v>
      </c>
      <c r="F414">
        <v>2</v>
      </c>
      <c r="G414">
        <v>9</v>
      </c>
      <c r="H414" t="s">
        <v>20</v>
      </c>
    </row>
    <row r="415" spans="1:9" x14ac:dyDescent="0.3">
      <c r="A415">
        <v>1986</v>
      </c>
      <c r="C415" s="45">
        <v>45036</v>
      </c>
      <c r="D415" s="46">
        <v>0.52083333333333337</v>
      </c>
      <c r="E415">
        <v>3.5</v>
      </c>
      <c r="F415">
        <v>2.5</v>
      </c>
      <c r="G415">
        <v>32</v>
      </c>
      <c r="H415" t="s">
        <v>26</v>
      </c>
      <c r="I415">
        <v>46</v>
      </c>
    </row>
    <row r="416" spans="1:9" x14ac:dyDescent="0.3">
      <c r="A416">
        <v>1986</v>
      </c>
      <c r="C416" s="45" t="s">
        <v>4</v>
      </c>
      <c r="D416" s="46">
        <v>0.54166666666666663</v>
      </c>
      <c r="E416">
        <v>3.5</v>
      </c>
      <c r="F416">
        <v>2.5</v>
      </c>
      <c r="G416">
        <v>43</v>
      </c>
      <c r="H416" t="s">
        <v>26</v>
      </c>
    </row>
    <row r="417" spans="1:12" ht="18" x14ac:dyDescent="0.35">
      <c r="A417" s="1">
        <v>1987</v>
      </c>
    </row>
    <row r="418" spans="1:12" x14ac:dyDescent="0.3">
      <c r="A418">
        <v>1987</v>
      </c>
      <c r="C418" s="45">
        <v>45013</v>
      </c>
      <c r="D418" s="46">
        <v>0.52083333333333337</v>
      </c>
      <c r="E418">
        <v>3</v>
      </c>
      <c r="F418">
        <v>2.5</v>
      </c>
      <c r="G418">
        <v>30</v>
      </c>
      <c r="H418" t="s">
        <v>26</v>
      </c>
      <c r="I418">
        <v>0</v>
      </c>
      <c r="L418" t="s">
        <v>123</v>
      </c>
    </row>
    <row r="419" spans="1:12" x14ac:dyDescent="0.3">
      <c r="A419">
        <v>1987</v>
      </c>
      <c r="C419" t="s">
        <v>4</v>
      </c>
      <c r="D419" s="46">
        <v>0.54166666666666663</v>
      </c>
      <c r="E419">
        <v>3</v>
      </c>
      <c r="F419">
        <v>2.5</v>
      </c>
      <c r="G419">
        <v>20</v>
      </c>
      <c r="H419" t="s">
        <v>26</v>
      </c>
      <c r="L419" t="s">
        <v>124</v>
      </c>
    </row>
    <row r="420" spans="1:12" x14ac:dyDescent="0.3">
      <c r="A420">
        <v>1987</v>
      </c>
      <c r="D420" s="46">
        <v>0.5625</v>
      </c>
      <c r="E420">
        <v>3</v>
      </c>
      <c r="F420">
        <v>2.5</v>
      </c>
      <c r="G420">
        <v>30</v>
      </c>
      <c r="H420" t="s">
        <v>26</v>
      </c>
      <c r="L420" t="s">
        <v>125</v>
      </c>
    </row>
    <row r="421" spans="1:12" x14ac:dyDescent="0.3">
      <c r="A421">
        <v>1987</v>
      </c>
      <c r="D421" s="46">
        <v>0.58333333333333337</v>
      </c>
      <c r="E421">
        <v>3</v>
      </c>
      <c r="F421">
        <v>2.5</v>
      </c>
      <c r="G421">
        <v>40</v>
      </c>
      <c r="H421" t="s">
        <v>26</v>
      </c>
    </row>
    <row r="422" spans="1:12" x14ac:dyDescent="0.3">
      <c r="A422">
        <v>1987</v>
      </c>
      <c r="D422" s="46">
        <v>0.60416666666666663</v>
      </c>
      <c r="E422">
        <v>2</v>
      </c>
      <c r="F422">
        <v>2.5</v>
      </c>
      <c r="G422">
        <v>25</v>
      </c>
      <c r="H422" t="s">
        <v>26</v>
      </c>
    </row>
    <row r="423" spans="1:12" x14ac:dyDescent="0.3">
      <c r="A423">
        <v>1987</v>
      </c>
      <c r="D423" s="46">
        <v>0.625</v>
      </c>
      <c r="E423">
        <v>2.5</v>
      </c>
      <c r="F423">
        <v>2.5</v>
      </c>
      <c r="G423">
        <v>20</v>
      </c>
      <c r="H423" t="s">
        <v>25</v>
      </c>
    </row>
    <row r="424" spans="1:12" x14ac:dyDescent="0.3">
      <c r="A424">
        <v>1987</v>
      </c>
      <c r="C424" s="45">
        <v>45014</v>
      </c>
      <c r="D424" s="46">
        <v>0.5</v>
      </c>
      <c r="E424">
        <v>1</v>
      </c>
      <c r="F424">
        <v>2.5</v>
      </c>
      <c r="G424">
        <v>20</v>
      </c>
      <c r="H424" t="s">
        <v>25</v>
      </c>
      <c r="I424">
        <v>0</v>
      </c>
    </row>
    <row r="425" spans="1:12" x14ac:dyDescent="0.3">
      <c r="A425">
        <v>1987</v>
      </c>
      <c r="C425" t="s">
        <v>4</v>
      </c>
      <c r="D425" s="46">
        <v>0.52083333333333337</v>
      </c>
      <c r="E425">
        <v>0.5</v>
      </c>
      <c r="F425">
        <v>2.2999999999999998</v>
      </c>
      <c r="G425">
        <v>20</v>
      </c>
      <c r="H425" t="s">
        <v>25</v>
      </c>
    </row>
    <row r="426" spans="1:12" x14ac:dyDescent="0.3">
      <c r="A426">
        <v>1987</v>
      </c>
      <c r="D426" s="46">
        <v>0.54166666666666663</v>
      </c>
      <c r="E426">
        <v>0</v>
      </c>
      <c r="F426">
        <v>2.2999999999999998</v>
      </c>
      <c r="G426">
        <v>25</v>
      </c>
      <c r="H426" t="s">
        <v>26</v>
      </c>
    </row>
    <row r="427" spans="1:12" x14ac:dyDescent="0.3">
      <c r="A427">
        <v>1987</v>
      </c>
      <c r="C427" s="45">
        <v>45015</v>
      </c>
      <c r="D427" s="46">
        <v>0.52083333333333337</v>
      </c>
      <c r="E427">
        <v>3.9</v>
      </c>
      <c r="F427">
        <v>2.8</v>
      </c>
      <c r="G427">
        <v>12</v>
      </c>
      <c r="H427" t="s">
        <v>26</v>
      </c>
      <c r="I427">
        <v>3.1</v>
      </c>
    </row>
    <row r="428" spans="1:12" x14ac:dyDescent="0.3">
      <c r="A428">
        <v>1987</v>
      </c>
      <c r="C428" t="s">
        <v>4</v>
      </c>
      <c r="D428" s="46">
        <v>0.54166666666666663</v>
      </c>
      <c r="E428">
        <v>3.95</v>
      </c>
      <c r="F428">
        <v>2.8</v>
      </c>
      <c r="G428">
        <v>21</v>
      </c>
      <c r="H428" t="s">
        <v>26</v>
      </c>
    </row>
    <row r="429" spans="1:12" x14ac:dyDescent="0.3">
      <c r="A429">
        <v>1987</v>
      </c>
      <c r="D429" s="46">
        <v>0.5625</v>
      </c>
      <c r="E429">
        <v>4</v>
      </c>
      <c r="F429">
        <v>2.8</v>
      </c>
      <c r="G429">
        <v>17</v>
      </c>
      <c r="H429" t="s">
        <v>26</v>
      </c>
    </row>
    <row r="430" spans="1:12" x14ac:dyDescent="0.3">
      <c r="A430">
        <v>1987</v>
      </c>
      <c r="D430" s="46">
        <v>0.58333333333333337</v>
      </c>
      <c r="E430">
        <v>4.25</v>
      </c>
      <c r="F430">
        <v>2.8</v>
      </c>
      <c r="G430">
        <v>25</v>
      </c>
      <c r="H430" t="s">
        <v>17</v>
      </c>
    </row>
    <row r="431" spans="1:12" x14ac:dyDescent="0.3">
      <c r="A431">
        <v>1987</v>
      </c>
      <c r="D431" s="46">
        <v>0.60416666666666663</v>
      </c>
      <c r="E431">
        <v>4.0999999999999996</v>
      </c>
      <c r="F431">
        <v>3.1</v>
      </c>
      <c r="G431">
        <v>22</v>
      </c>
      <c r="H431" t="s">
        <v>17</v>
      </c>
    </row>
    <row r="432" spans="1:12" x14ac:dyDescent="0.3">
      <c r="A432">
        <v>1987</v>
      </c>
      <c r="D432" s="46">
        <v>0.625</v>
      </c>
      <c r="E432">
        <v>4.5</v>
      </c>
      <c r="F432">
        <v>2.9</v>
      </c>
      <c r="G432">
        <v>19</v>
      </c>
      <c r="H432" t="s">
        <v>17</v>
      </c>
    </row>
    <row r="433" spans="1:9" x14ac:dyDescent="0.3">
      <c r="A433">
        <v>1987</v>
      </c>
      <c r="C433" s="45">
        <v>45016</v>
      </c>
      <c r="D433" s="46">
        <v>0.5</v>
      </c>
      <c r="E433">
        <v>5</v>
      </c>
      <c r="F433">
        <v>2.8</v>
      </c>
      <c r="G433">
        <v>20</v>
      </c>
      <c r="H433" t="s">
        <v>19</v>
      </c>
      <c r="I433">
        <v>4</v>
      </c>
    </row>
    <row r="434" spans="1:9" x14ac:dyDescent="0.3">
      <c r="A434">
        <v>1987</v>
      </c>
      <c r="C434" t="s">
        <v>4</v>
      </c>
      <c r="D434" s="46">
        <v>0.52083333333333337</v>
      </c>
      <c r="E434">
        <v>5.05</v>
      </c>
      <c r="F434">
        <v>2.8</v>
      </c>
      <c r="G434">
        <v>0</v>
      </c>
      <c r="H434" t="s">
        <v>19</v>
      </c>
    </row>
    <row r="435" spans="1:9" x14ac:dyDescent="0.3">
      <c r="A435">
        <v>1987</v>
      </c>
      <c r="D435" s="46">
        <v>0.54166666666666663</v>
      </c>
      <c r="E435">
        <v>5</v>
      </c>
      <c r="F435">
        <v>2.8</v>
      </c>
      <c r="G435">
        <v>10</v>
      </c>
      <c r="H435" t="s">
        <v>38</v>
      </c>
    </row>
    <row r="436" spans="1:9" x14ac:dyDescent="0.3">
      <c r="A436">
        <v>1987</v>
      </c>
      <c r="C436" s="45">
        <v>45017</v>
      </c>
      <c r="D436" s="46">
        <v>0.52083333333333337</v>
      </c>
      <c r="E436">
        <v>2</v>
      </c>
      <c r="F436">
        <v>2.5</v>
      </c>
      <c r="G436">
        <v>15</v>
      </c>
      <c r="H436" t="s">
        <v>25</v>
      </c>
      <c r="I436">
        <v>31.9</v>
      </c>
    </row>
    <row r="437" spans="1:9" x14ac:dyDescent="0.3">
      <c r="A437">
        <v>1987</v>
      </c>
      <c r="C437" t="s">
        <v>4</v>
      </c>
      <c r="D437" s="46">
        <v>0.54166666666666663</v>
      </c>
      <c r="E437">
        <v>1.5</v>
      </c>
      <c r="F437">
        <v>3</v>
      </c>
      <c r="G437">
        <v>10</v>
      </c>
      <c r="H437" t="s">
        <v>25</v>
      </c>
    </row>
    <row r="438" spans="1:9" x14ac:dyDescent="0.3">
      <c r="A438">
        <v>1987</v>
      </c>
      <c r="C438" s="45">
        <v>45018</v>
      </c>
      <c r="D438" s="46">
        <v>0.47916666666666669</v>
      </c>
      <c r="E438">
        <v>0.5</v>
      </c>
      <c r="F438">
        <v>2.2999999999999998</v>
      </c>
      <c r="G438">
        <v>28</v>
      </c>
      <c r="H438" t="s">
        <v>22</v>
      </c>
      <c r="I438">
        <v>1.8</v>
      </c>
    </row>
    <row r="439" spans="1:9" x14ac:dyDescent="0.3">
      <c r="A439">
        <v>1987</v>
      </c>
      <c r="C439" t="s">
        <v>4</v>
      </c>
      <c r="D439" s="46">
        <v>0.5</v>
      </c>
      <c r="E439">
        <v>1</v>
      </c>
      <c r="F439">
        <v>2.5</v>
      </c>
      <c r="G439">
        <v>20</v>
      </c>
      <c r="H439" t="s">
        <v>21</v>
      </c>
    </row>
    <row r="440" spans="1:9" x14ac:dyDescent="0.3">
      <c r="A440">
        <v>1987</v>
      </c>
      <c r="D440" s="46">
        <v>0.52083333333333337</v>
      </c>
      <c r="E440">
        <v>1</v>
      </c>
      <c r="F440">
        <v>2.5</v>
      </c>
      <c r="G440">
        <v>20</v>
      </c>
      <c r="H440" t="s">
        <v>22</v>
      </c>
    </row>
    <row r="441" spans="1:9" x14ac:dyDescent="0.3">
      <c r="A441">
        <v>1987</v>
      </c>
      <c r="D441" s="46">
        <v>0.54166666666666663</v>
      </c>
      <c r="E441">
        <v>2</v>
      </c>
      <c r="F441">
        <v>2.5</v>
      </c>
      <c r="G441">
        <v>5</v>
      </c>
      <c r="H441" t="s">
        <v>22</v>
      </c>
    </row>
    <row r="442" spans="1:9" x14ac:dyDescent="0.3">
      <c r="A442">
        <v>1987</v>
      </c>
      <c r="C442" s="45">
        <v>45019</v>
      </c>
      <c r="D442" s="46">
        <v>0.52083333333333337</v>
      </c>
      <c r="E442">
        <v>4</v>
      </c>
      <c r="F442">
        <v>2.5</v>
      </c>
      <c r="G442">
        <v>60</v>
      </c>
      <c r="H442" t="s">
        <v>22</v>
      </c>
      <c r="I442">
        <v>3</v>
      </c>
    </row>
    <row r="443" spans="1:9" x14ac:dyDescent="0.3">
      <c r="A443">
        <v>1987</v>
      </c>
      <c r="C443" t="s">
        <v>4</v>
      </c>
      <c r="D443" s="46">
        <v>0.54166666666666663</v>
      </c>
      <c r="E443">
        <v>4</v>
      </c>
      <c r="F443">
        <v>2.8</v>
      </c>
      <c r="G443">
        <v>45</v>
      </c>
      <c r="H443" t="s">
        <v>21</v>
      </c>
    </row>
    <row r="444" spans="1:9" x14ac:dyDescent="0.3">
      <c r="A444">
        <v>1987</v>
      </c>
      <c r="C444" s="45">
        <v>45020</v>
      </c>
      <c r="D444" s="46">
        <v>0.5</v>
      </c>
      <c r="E444">
        <v>5</v>
      </c>
      <c r="F444">
        <v>3.5</v>
      </c>
      <c r="G444">
        <v>40</v>
      </c>
      <c r="H444" t="s">
        <v>22</v>
      </c>
      <c r="I444">
        <v>42</v>
      </c>
    </row>
    <row r="445" spans="1:9" x14ac:dyDescent="0.3">
      <c r="A445">
        <v>1987</v>
      </c>
      <c r="C445" t="s">
        <v>4</v>
      </c>
      <c r="D445" s="46">
        <v>0.52083333333333337</v>
      </c>
      <c r="E445">
        <v>5</v>
      </c>
      <c r="F445">
        <v>3</v>
      </c>
      <c r="G445">
        <v>30</v>
      </c>
      <c r="H445" t="s">
        <v>22</v>
      </c>
    </row>
    <row r="446" spans="1:9" ht="18" x14ac:dyDescent="0.35">
      <c r="A446" s="1">
        <v>1988</v>
      </c>
    </row>
    <row r="447" spans="1:9" x14ac:dyDescent="0.3">
      <c r="A447">
        <v>1988</v>
      </c>
      <c r="C447" s="45">
        <v>45033</v>
      </c>
      <c r="D447" s="46">
        <v>0.5</v>
      </c>
      <c r="E447">
        <v>8</v>
      </c>
      <c r="F447">
        <v>5.9</v>
      </c>
      <c r="G447">
        <v>0</v>
      </c>
      <c r="H447" t="s">
        <v>4</v>
      </c>
      <c r="I447">
        <v>60</v>
      </c>
    </row>
    <row r="448" spans="1:9" x14ac:dyDescent="0.3">
      <c r="A448">
        <v>1988</v>
      </c>
      <c r="C448" t="s">
        <v>4</v>
      </c>
      <c r="D448" s="46">
        <v>0.52083333333333337</v>
      </c>
      <c r="E448">
        <v>7.5</v>
      </c>
      <c r="F448">
        <v>5.8</v>
      </c>
      <c r="G448">
        <v>0</v>
      </c>
      <c r="H448" t="s">
        <v>4</v>
      </c>
    </row>
    <row r="449" spans="1:9" x14ac:dyDescent="0.3">
      <c r="A449">
        <v>1988</v>
      </c>
      <c r="D449" s="46">
        <v>0.54166666666666663</v>
      </c>
      <c r="E449">
        <v>7.5</v>
      </c>
      <c r="F449">
        <v>5.8</v>
      </c>
      <c r="G449">
        <v>5</v>
      </c>
      <c r="H449" t="s">
        <v>18</v>
      </c>
    </row>
    <row r="450" spans="1:9" x14ac:dyDescent="0.3">
      <c r="A450">
        <v>1988</v>
      </c>
      <c r="D450" s="46">
        <v>0.5625</v>
      </c>
      <c r="E450">
        <v>8.5</v>
      </c>
      <c r="F450">
        <v>6</v>
      </c>
      <c r="G450">
        <v>0</v>
      </c>
    </row>
    <row r="451" spans="1:9" x14ac:dyDescent="0.3">
      <c r="A451">
        <v>1988</v>
      </c>
      <c r="D451" s="46">
        <v>0.58333333333333337</v>
      </c>
      <c r="E451">
        <v>8</v>
      </c>
      <c r="F451">
        <v>6</v>
      </c>
      <c r="G451">
        <v>5</v>
      </c>
      <c r="H451" t="s">
        <v>18</v>
      </c>
    </row>
    <row r="452" spans="1:9" x14ac:dyDescent="0.3">
      <c r="A452">
        <v>1988</v>
      </c>
      <c r="D452" s="46">
        <v>0.60416666666666663</v>
      </c>
      <c r="E452">
        <v>8</v>
      </c>
      <c r="F452">
        <v>6</v>
      </c>
      <c r="G452">
        <v>0</v>
      </c>
    </row>
    <row r="453" spans="1:9" x14ac:dyDescent="0.3">
      <c r="A453">
        <v>1988</v>
      </c>
      <c r="C453" s="45" t="s">
        <v>4</v>
      </c>
      <c r="D453" s="46">
        <v>0.625</v>
      </c>
      <c r="E453">
        <v>9</v>
      </c>
      <c r="F453">
        <v>5.9</v>
      </c>
      <c r="G453">
        <v>5</v>
      </c>
      <c r="H453" t="s">
        <v>28</v>
      </c>
    </row>
    <row r="454" spans="1:9" x14ac:dyDescent="0.3">
      <c r="A454">
        <v>1988</v>
      </c>
      <c r="C454" s="45">
        <v>45034</v>
      </c>
      <c r="D454" s="46">
        <v>0.47916666666666669</v>
      </c>
      <c r="E454">
        <v>11.5</v>
      </c>
      <c r="F454">
        <v>6.6</v>
      </c>
      <c r="G454">
        <v>25</v>
      </c>
      <c r="H454" t="s">
        <v>21</v>
      </c>
      <c r="I454">
        <v>11</v>
      </c>
    </row>
    <row r="455" spans="1:9" x14ac:dyDescent="0.3">
      <c r="A455">
        <v>1988</v>
      </c>
      <c r="C455" t="s">
        <v>4</v>
      </c>
      <c r="D455" s="46">
        <v>0.5</v>
      </c>
      <c r="E455">
        <v>11.5</v>
      </c>
      <c r="F455">
        <v>6.6</v>
      </c>
      <c r="G455">
        <v>10</v>
      </c>
      <c r="H455" t="s">
        <v>21</v>
      </c>
    </row>
    <row r="456" spans="1:9" x14ac:dyDescent="0.3">
      <c r="A456">
        <v>1988</v>
      </c>
      <c r="C456" s="45" t="s">
        <v>37</v>
      </c>
      <c r="D456" s="46">
        <v>0.52083333333333337</v>
      </c>
      <c r="E456">
        <v>11.5</v>
      </c>
      <c r="F456">
        <v>6.6</v>
      </c>
      <c r="G456">
        <v>20</v>
      </c>
      <c r="H456" t="s">
        <v>21</v>
      </c>
    </row>
    <row r="457" spans="1:9" x14ac:dyDescent="0.3">
      <c r="A457">
        <v>1988</v>
      </c>
      <c r="C457" t="s">
        <v>4</v>
      </c>
      <c r="D457" s="46">
        <v>0.54166666666666663</v>
      </c>
      <c r="E457">
        <v>11</v>
      </c>
      <c r="F457">
        <v>6.6</v>
      </c>
      <c r="G457">
        <v>30</v>
      </c>
      <c r="H457" t="s">
        <v>21</v>
      </c>
    </row>
    <row r="458" spans="1:9" x14ac:dyDescent="0.3">
      <c r="A458">
        <v>1988</v>
      </c>
      <c r="C458" s="45">
        <v>45035</v>
      </c>
      <c r="D458" s="46">
        <v>0.5</v>
      </c>
      <c r="E458">
        <v>8.5</v>
      </c>
      <c r="F458">
        <v>7</v>
      </c>
      <c r="G458">
        <v>20</v>
      </c>
      <c r="H458" t="s">
        <v>28</v>
      </c>
      <c r="I458">
        <v>28.4</v>
      </c>
    </row>
    <row r="459" spans="1:9" x14ac:dyDescent="0.3">
      <c r="A459">
        <v>1988</v>
      </c>
      <c r="C459" t="s">
        <v>4</v>
      </c>
      <c r="D459" s="46">
        <v>0.52083333333333337</v>
      </c>
      <c r="E459">
        <v>8.9</v>
      </c>
      <c r="F459">
        <v>7</v>
      </c>
      <c r="G459">
        <v>8</v>
      </c>
      <c r="H459" t="s">
        <v>28</v>
      </c>
    </row>
    <row r="460" spans="1:9" x14ac:dyDescent="0.3">
      <c r="A460">
        <v>1988</v>
      </c>
      <c r="D460" s="46">
        <v>0.54166666666666663</v>
      </c>
      <c r="E460">
        <v>8.9</v>
      </c>
      <c r="F460">
        <v>7</v>
      </c>
      <c r="G460">
        <v>10</v>
      </c>
      <c r="H460" t="s">
        <v>28</v>
      </c>
    </row>
    <row r="461" spans="1:9" x14ac:dyDescent="0.3">
      <c r="A461">
        <v>1988</v>
      </c>
      <c r="D461" s="46">
        <v>0.5625</v>
      </c>
      <c r="E461">
        <v>9</v>
      </c>
      <c r="F461">
        <v>7</v>
      </c>
      <c r="G461">
        <v>14</v>
      </c>
      <c r="H461" t="s">
        <v>28</v>
      </c>
    </row>
    <row r="462" spans="1:9" x14ac:dyDescent="0.3">
      <c r="A462">
        <v>1988</v>
      </c>
      <c r="C462" s="45" t="s">
        <v>4</v>
      </c>
      <c r="D462" s="46">
        <v>0.58333333333333337</v>
      </c>
      <c r="E462">
        <v>9.9</v>
      </c>
      <c r="F462">
        <v>7</v>
      </c>
      <c r="G462">
        <v>5</v>
      </c>
      <c r="H462" t="s">
        <v>28</v>
      </c>
    </row>
    <row r="463" spans="1:9" x14ac:dyDescent="0.3">
      <c r="A463">
        <v>1988</v>
      </c>
      <c r="C463" t="s">
        <v>4</v>
      </c>
      <c r="D463" s="46">
        <v>0.60416666666666663</v>
      </c>
      <c r="E463">
        <v>9.8000000000000007</v>
      </c>
      <c r="F463">
        <v>7.5</v>
      </c>
      <c r="G463">
        <v>10</v>
      </c>
      <c r="H463" t="s">
        <v>28</v>
      </c>
    </row>
    <row r="464" spans="1:9" x14ac:dyDescent="0.3">
      <c r="A464">
        <v>1988</v>
      </c>
      <c r="C464" s="45" t="s">
        <v>4</v>
      </c>
      <c r="D464" s="46">
        <v>0.625</v>
      </c>
      <c r="E464">
        <v>10.199999999999999</v>
      </c>
      <c r="F464">
        <v>7.5</v>
      </c>
      <c r="G464">
        <v>5</v>
      </c>
      <c r="H464" t="s">
        <v>28</v>
      </c>
    </row>
    <row r="465" spans="1:9" x14ac:dyDescent="0.3">
      <c r="A465">
        <v>1988</v>
      </c>
      <c r="C465" s="45">
        <v>45036</v>
      </c>
      <c r="D465" s="46">
        <v>0.47916666666666669</v>
      </c>
      <c r="E465">
        <v>7</v>
      </c>
      <c r="F465">
        <v>6.5</v>
      </c>
      <c r="G465">
        <v>18</v>
      </c>
      <c r="H465" t="s">
        <v>19</v>
      </c>
      <c r="I465">
        <v>3.8</v>
      </c>
    </row>
    <row r="466" spans="1:9" x14ac:dyDescent="0.3">
      <c r="A466">
        <v>1988</v>
      </c>
      <c r="C466" s="45" t="s">
        <v>4</v>
      </c>
      <c r="D466" s="46">
        <v>0.5</v>
      </c>
      <c r="E466">
        <v>7.1</v>
      </c>
      <c r="F466">
        <v>6.5</v>
      </c>
      <c r="G466">
        <v>30</v>
      </c>
      <c r="H466" t="s">
        <v>19</v>
      </c>
    </row>
    <row r="467" spans="1:9" x14ac:dyDescent="0.3">
      <c r="A467">
        <v>1988</v>
      </c>
      <c r="C467" s="45"/>
      <c r="D467" s="46">
        <v>0.52083333333333337</v>
      </c>
      <c r="E467">
        <v>6.9</v>
      </c>
      <c r="F467">
        <v>6.5</v>
      </c>
      <c r="G467">
        <v>20</v>
      </c>
      <c r="H467" t="s">
        <v>28</v>
      </c>
    </row>
    <row r="468" spans="1:9" x14ac:dyDescent="0.3">
      <c r="A468">
        <v>1988</v>
      </c>
      <c r="C468" s="45"/>
      <c r="D468" s="46">
        <v>0.54166666666666663</v>
      </c>
      <c r="E468">
        <v>7.1</v>
      </c>
      <c r="F468">
        <v>6.5</v>
      </c>
      <c r="G468">
        <v>7</v>
      </c>
      <c r="H468" t="s">
        <v>28</v>
      </c>
    </row>
    <row r="469" spans="1:9" x14ac:dyDescent="0.3">
      <c r="A469">
        <v>1988</v>
      </c>
      <c r="C469" s="45">
        <v>45037</v>
      </c>
      <c r="D469" s="46">
        <v>0.52083333333333337</v>
      </c>
      <c r="E469">
        <v>8.5</v>
      </c>
      <c r="F469">
        <v>6.8</v>
      </c>
      <c r="G469">
        <v>25</v>
      </c>
      <c r="H469" t="s">
        <v>28</v>
      </c>
      <c r="I469">
        <v>12.9</v>
      </c>
    </row>
    <row r="470" spans="1:9" x14ac:dyDescent="0.3">
      <c r="A470">
        <v>1988</v>
      </c>
      <c r="C470" s="45" t="s">
        <v>4</v>
      </c>
      <c r="D470" s="46">
        <v>0.54166666666666663</v>
      </c>
      <c r="E470">
        <v>8</v>
      </c>
      <c r="F470">
        <v>6.8</v>
      </c>
      <c r="G470">
        <v>10</v>
      </c>
      <c r="H470" t="s">
        <v>28</v>
      </c>
    </row>
    <row r="471" spans="1:9" x14ac:dyDescent="0.3">
      <c r="A471">
        <v>1988</v>
      </c>
      <c r="C471" s="45"/>
      <c r="D471" s="46">
        <v>0.5625</v>
      </c>
      <c r="E471">
        <v>7.9</v>
      </c>
      <c r="F471">
        <v>6.7</v>
      </c>
      <c r="G471">
        <v>10</v>
      </c>
      <c r="H471" t="s">
        <v>28</v>
      </c>
    </row>
    <row r="472" spans="1:9" x14ac:dyDescent="0.3">
      <c r="A472">
        <v>1988</v>
      </c>
      <c r="C472" s="45"/>
      <c r="D472" s="46">
        <v>0.58333333333333337</v>
      </c>
      <c r="E472">
        <v>8</v>
      </c>
      <c r="F472">
        <v>6.8</v>
      </c>
      <c r="G472">
        <v>10</v>
      </c>
      <c r="H472" t="s">
        <v>28</v>
      </c>
    </row>
    <row r="473" spans="1:9" x14ac:dyDescent="0.3">
      <c r="A473">
        <v>1988</v>
      </c>
      <c r="C473" s="45"/>
      <c r="D473" s="46">
        <v>0.60416666666666663</v>
      </c>
      <c r="E473">
        <v>8</v>
      </c>
      <c r="F473">
        <v>6.8</v>
      </c>
      <c r="G473">
        <v>4</v>
      </c>
      <c r="H473" t="s">
        <v>28</v>
      </c>
    </row>
    <row r="474" spans="1:9" x14ac:dyDescent="0.3">
      <c r="A474">
        <v>1988</v>
      </c>
      <c r="C474" s="45"/>
      <c r="D474" s="46">
        <v>0.625</v>
      </c>
      <c r="E474">
        <v>8</v>
      </c>
      <c r="F474">
        <v>6.8</v>
      </c>
      <c r="G474">
        <v>5</v>
      </c>
      <c r="H474" t="s">
        <v>28</v>
      </c>
    </row>
    <row r="475" spans="1:9" x14ac:dyDescent="0.3">
      <c r="A475">
        <v>1988</v>
      </c>
      <c r="C475" s="45">
        <v>45038</v>
      </c>
      <c r="D475" s="46">
        <v>0.5</v>
      </c>
      <c r="E475">
        <v>11.5</v>
      </c>
      <c r="F475">
        <v>7.5</v>
      </c>
      <c r="G475">
        <v>10</v>
      </c>
      <c r="H475" t="s">
        <v>52</v>
      </c>
      <c r="I475">
        <v>0.2</v>
      </c>
    </row>
    <row r="476" spans="1:9" x14ac:dyDescent="0.3">
      <c r="A476">
        <v>1988</v>
      </c>
      <c r="C476" s="45" t="s">
        <v>4</v>
      </c>
      <c r="D476" s="46">
        <v>0.52083333333333337</v>
      </c>
      <c r="E476">
        <v>12.5</v>
      </c>
      <c r="F476">
        <v>7.8</v>
      </c>
      <c r="G476">
        <v>7</v>
      </c>
      <c r="H476" t="s">
        <v>21</v>
      </c>
    </row>
    <row r="477" spans="1:9" x14ac:dyDescent="0.3">
      <c r="A477">
        <v>1988</v>
      </c>
      <c r="C477" s="45"/>
      <c r="D477" s="46">
        <v>0.54166666666666663</v>
      </c>
      <c r="E477">
        <v>9</v>
      </c>
      <c r="F477">
        <v>8</v>
      </c>
      <c r="G477">
        <v>25</v>
      </c>
      <c r="H477" t="s">
        <v>21</v>
      </c>
    </row>
    <row r="478" spans="1:9" x14ac:dyDescent="0.3">
      <c r="A478">
        <v>1988</v>
      </c>
      <c r="C478" s="45">
        <v>45039</v>
      </c>
      <c r="D478" s="46">
        <v>0.52083333333333337</v>
      </c>
      <c r="E478">
        <v>5.5</v>
      </c>
      <c r="F478">
        <v>6.5</v>
      </c>
      <c r="G478">
        <v>50</v>
      </c>
      <c r="H478" t="s">
        <v>22</v>
      </c>
      <c r="I478">
        <v>0</v>
      </c>
    </row>
    <row r="479" spans="1:9" x14ac:dyDescent="0.3">
      <c r="A479">
        <v>1988</v>
      </c>
      <c r="C479" s="45" t="s">
        <v>4</v>
      </c>
      <c r="D479" s="46">
        <v>0.54166666666666663</v>
      </c>
      <c r="E479">
        <v>5.5</v>
      </c>
      <c r="F479">
        <v>6.3</v>
      </c>
      <c r="G479">
        <v>45</v>
      </c>
      <c r="H479" t="s">
        <v>22</v>
      </c>
    </row>
    <row r="480" spans="1:9" x14ac:dyDescent="0.3">
      <c r="A480">
        <v>1988</v>
      </c>
      <c r="C480" s="45"/>
      <c r="D480" s="46">
        <v>0.5625</v>
      </c>
      <c r="E480">
        <v>5.5</v>
      </c>
      <c r="F480">
        <v>6.5</v>
      </c>
      <c r="G480">
        <v>50</v>
      </c>
      <c r="H480" t="s">
        <v>22</v>
      </c>
    </row>
    <row r="481" spans="1:9" x14ac:dyDescent="0.3">
      <c r="A481">
        <v>1988</v>
      </c>
      <c r="C481" s="45"/>
      <c r="D481" s="46">
        <v>0.58333333333333337</v>
      </c>
      <c r="E481">
        <v>6</v>
      </c>
      <c r="F481">
        <v>6.7</v>
      </c>
      <c r="G481">
        <v>45</v>
      </c>
      <c r="H481" t="s">
        <v>22</v>
      </c>
    </row>
    <row r="482" spans="1:9" x14ac:dyDescent="0.3">
      <c r="A482">
        <v>1988</v>
      </c>
      <c r="C482" s="45"/>
      <c r="D482" s="46">
        <v>0.60416666666666663</v>
      </c>
      <c r="E482">
        <v>6.5</v>
      </c>
      <c r="F482">
        <v>6.9</v>
      </c>
      <c r="G482">
        <v>45</v>
      </c>
      <c r="H482" t="s">
        <v>22</v>
      </c>
    </row>
    <row r="483" spans="1:9" x14ac:dyDescent="0.3">
      <c r="A483">
        <v>1988</v>
      </c>
      <c r="C483" s="45"/>
      <c r="D483" s="46">
        <v>0.625</v>
      </c>
      <c r="E483">
        <v>6.5</v>
      </c>
      <c r="F483">
        <v>7</v>
      </c>
      <c r="G483">
        <v>40</v>
      </c>
      <c r="H483" t="s">
        <v>21</v>
      </c>
    </row>
    <row r="484" spans="1:9" x14ac:dyDescent="0.3">
      <c r="A484">
        <v>1988</v>
      </c>
      <c r="C484" s="45">
        <v>45040</v>
      </c>
      <c r="D484" s="46">
        <v>0.5</v>
      </c>
      <c r="E484">
        <v>6</v>
      </c>
      <c r="F484" t="s">
        <v>116</v>
      </c>
      <c r="G484">
        <v>5</v>
      </c>
      <c r="H484" t="s">
        <v>19</v>
      </c>
      <c r="I484">
        <v>0</v>
      </c>
    </row>
    <row r="485" spans="1:9" x14ac:dyDescent="0.3">
      <c r="A485">
        <v>1988</v>
      </c>
      <c r="C485" s="45" t="s">
        <v>4</v>
      </c>
      <c r="D485" s="46">
        <v>0.52083333333333337</v>
      </c>
      <c r="E485">
        <v>8</v>
      </c>
      <c r="G485">
        <v>5.5</v>
      </c>
      <c r="H485" t="s">
        <v>19</v>
      </c>
    </row>
    <row r="486" spans="1:9" x14ac:dyDescent="0.3">
      <c r="A486">
        <v>1988</v>
      </c>
      <c r="C486" s="45"/>
      <c r="D486" s="46">
        <v>0.54166666666666663</v>
      </c>
      <c r="E486">
        <v>7</v>
      </c>
      <c r="G486">
        <v>2.5</v>
      </c>
      <c r="H486" t="s">
        <v>19</v>
      </c>
    </row>
    <row r="487" spans="1:9" ht="18" x14ac:dyDescent="0.35">
      <c r="A487" s="1">
        <v>1989</v>
      </c>
    </row>
    <row r="488" spans="1:9" x14ac:dyDescent="0.3">
      <c r="A488">
        <v>1989</v>
      </c>
      <c r="C488" s="45">
        <v>45025</v>
      </c>
      <c r="D488" s="46">
        <v>0.52083333333333337</v>
      </c>
      <c r="E488">
        <v>6</v>
      </c>
      <c r="F488">
        <v>4.5</v>
      </c>
      <c r="G488">
        <v>2</v>
      </c>
      <c r="H488" t="s">
        <v>18</v>
      </c>
      <c r="I488">
        <v>0</v>
      </c>
    </row>
    <row r="489" spans="1:9" x14ac:dyDescent="0.3">
      <c r="A489">
        <v>1989</v>
      </c>
      <c r="C489" t="s">
        <v>4</v>
      </c>
      <c r="D489" s="46">
        <v>0.54166666666666663</v>
      </c>
      <c r="E489">
        <v>5</v>
      </c>
      <c r="F489">
        <v>4.2</v>
      </c>
      <c r="G489">
        <v>12</v>
      </c>
      <c r="H489" t="s">
        <v>18</v>
      </c>
    </row>
    <row r="490" spans="1:9" x14ac:dyDescent="0.3">
      <c r="A490">
        <v>1989</v>
      </c>
      <c r="D490" s="46">
        <v>0.5625</v>
      </c>
      <c r="E490">
        <v>6</v>
      </c>
      <c r="F490">
        <v>4.2</v>
      </c>
      <c r="G490">
        <v>25</v>
      </c>
      <c r="H490" t="s">
        <v>18</v>
      </c>
    </row>
    <row r="491" spans="1:9" x14ac:dyDescent="0.3">
      <c r="A491">
        <v>1989</v>
      </c>
      <c r="D491" s="46">
        <v>0.58333333333333337</v>
      </c>
      <c r="E491">
        <v>6.5</v>
      </c>
      <c r="F491">
        <v>4.5</v>
      </c>
      <c r="G491">
        <v>20</v>
      </c>
      <c r="H491" t="s">
        <v>18</v>
      </c>
    </row>
    <row r="492" spans="1:9" x14ac:dyDescent="0.3">
      <c r="A492">
        <v>1989</v>
      </c>
      <c r="D492" s="46">
        <v>0.60416666666666663</v>
      </c>
      <c r="E492">
        <v>7</v>
      </c>
      <c r="F492">
        <v>4.3</v>
      </c>
      <c r="G492">
        <v>0</v>
      </c>
      <c r="H492" t="s">
        <v>18</v>
      </c>
    </row>
    <row r="493" spans="1:9" x14ac:dyDescent="0.3">
      <c r="A493">
        <v>1989</v>
      </c>
      <c r="D493" s="46">
        <v>0.625</v>
      </c>
      <c r="E493">
        <v>7.5</v>
      </c>
      <c r="F493">
        <v>5</v>
      </c>
      <c r="G493">
        <v>15</v>
      </c>
      <c r="H493" t="s">
        <v>20</v>
      </c>
    </row>
    <row r="494" spans="1:9" x14ac:dyDescent="0.3">
      <c r="A494">
        <v>1989</v>
      </c>
      <c r="C494" s="45">
        <v>45026</v>
      </c>
      <c r="D494" s="46">
        <v>0.5</v>
      </c>
      <c r="E494">
        <v>2.5</v>
      </c>
      <c r="F494">
        <v>3.5</v>
      </c>
      <c r="G494">
        <v>30</v>
      </c>
      <c r="H494" t="s">
        <v>18</v>
      </c>
      <c r="I494">
        <v>3.8</v>
      </c>
    </row>
    <row r="495" spans="1:9" x14ac:dyDescent="0.3">
      <c r="A495">
        <v>1989</v>
      </c>
      <c r="C495" s="45" t="s">
        <v>4</v>
      </c>
      <c r="D495" s="46">
        <v>0.52083333333333337</v>
      </c>
      <c r="E495">
        <v>2.5</v>
      </c>
      <c r="F495">
        <v>3.5</v>
      </c>
      <c r="G495">
        <v>25</v>
      </c>
      <c r="H495" t="s">
        <v>18</v>
      </c>
    </row>
    <row r="496" spans="1:9" x14ac:dyDescent="0.3">
      <c r="A496">
        <v>1989</v>
      </c>
      <c r="C496" t="s">
        <v>4</v>
      </c>
      <c r="D496" s="46">
        <v>0.54166666666666663</v>
      </c>
      <c r="E496">
        <v>2.5</v>
      </c>
      <c r="F496">
        <v>3.5</v>
      </c>
      <c r="G496">
        <v>15</v>
      </c>
      <c r="H496" t="s">
        <v>24</v>
      </c>
    </row>
    <row r="497" spans="1:9" x14ac:dyDescent="0.3">
      <c r="A497">
        <v>1989</v>
      </c>
      <c r="C497" s="45">
        <v>45027</v>
      </c>
      <c r="D497" s="46">
        <v>0.5</v>
      </c>
      <c r="E497">
        <v>7</v>
      </c>
      <c r="F497">
        <v>3.9</v>
      </c>
      <c r="G497">
        <v>55</v>
      </c>
      <c r="H497" t="s">
        <v>20</v>
      </c>
      <c r="I497">
        <v>40</v>
      </c>
    </row>
    <row r="498" spans="1:9" x14ac:dyDescent="0.3">
      <c r="A498">
        <v>1989</v>
      </c>
      <c r="C498" t="s">
        <v>4</v>
      </c>
      <c r="D498" s="46">
        <v>0.5625</v>
      </c>
      <c r="E498">
        <v>6</v>
      </c>
      <c r="F498">
        <v>3.9</v>
      </c>
      <c r="G498">
        <v>20</v>
      </c>
      <c r="H498" t="s">
        <v>20</v>
      </c>
    </row>
    <row r="499" spans="1:9" x14ac:dyDescent="0.3">
      <c r="A499">
        <v>1989</v>
      </c>
      <c r="C499" s="45">
        <v>45028</v>
      </c>
      <c r="D499" s="46">
        <v>0.52083333333333337</v>
      </c>
      <c r="E499">
        <v>5.5</v>
      </c>
      <c r="F499">
        <v>3.7</v>
      </c>
      <c r="G499">
        <v>5</v>
      </c>
      <c r="H499" t="s">
        <v>34</v>
      </c>
      <c r="I499">
        <v>17.399999999999999</v>
      </c>
    </row>
    <row r="500" spans="1:9" x14ac:dyDescent="0.3">
      <c r="A500">
        <v>1989</v>
      </c>
      <c r="C500" t="s">
        <v>4</v>
      </c>
      <c r="D500" s="46">
        <v>0.54166666666666663</v>
      </c>
      <c r="E500">
        <v>7.2</v>
      </c>
      <c r="F500">
        <v>3.7</v>
      </c>
      <c r="G500">
        <v>1</v>
      </c>
      <c r="H500" t="s">
        <v>34</v>
      </c>
    </row>
    <row r="501" spans="1:9" x14ac:dyDescent="0.3">
      <c r="A501">
        <v>1989</v>
      </c>
      <c r="C501" s="45">
        <v>45029</v>
      </c>
      <c r="D501" s="46">
        <v>0.47916666666666669</v>
      </c>
      <c r="E501">
        <v>4.5</v>
      </c>
      <c r="F501">
        <v>4.2</v>
      </c>
      <c r="G501">
        <v>20</v>
      </c>
      <c r="H501" t="s">
        <v>26</v>
      </c>
      <c r="I501">
        <v>8.8000000000000007</v>
      </c>
    </row>
    <row r="502" spans="1:9" x14ac:dyDescent="0.3">
      <c r="A502">
        <v>1989</v>
      </c>
      <c r="C502" t="s">
        <v>4</v>
      </c>
      <c r="D502" s="46">
        <v>0.5</v>
      </c>
      <c r="E502">
        <v>4.5</v>
      </c>
      <c r="F502">
        <v>3.5</v>
      </c>
      <c r="G502">
        <v>15</v>
      </c>
      <c r="H502" t="s">
        <v>26</v>
      </c>
    </row>
    <row r="503" spans="1:9" x14ac:dyDescent="0.3">
      <c r="A503">
        <v>1989</v>
      </c>
      <c r="D503" s="46">
        <v>0.52083333333333337</v>
      </c>
      <c r="E503">
        <v>5</v>
      </c>
      <c r="F503">
        <v>3.6</v>
      </c>
      <c r="G503">
        <v>15</v>
      </c>
      <c r="H503" t="s">
        <v>26</v>
      </c>
    </row>
    <row r="504" spans="1:9" x14ac:dyDescent="0.3">
      <c r="A504">
        <v>1989</v>
      </c>
      <c r="D504" s="46">
        <v>0.54166666666666663</v>
      </c>
      <c r="E504">
        <v>4.5</v>
      </c>
      <c r="F504">
        <v>3.6</v>
      </c>
      <c r="G504">
        <v>11</v>
      </c>
      <c r="H504" t="s">
        <v>17</v>
      </c>
    </row>
    <row r="505" spans="1:9" x14ac:dyDescent="0.3">
      <c r="A505">
        <v>1989</v>
      </c>
      <c r="C505" s="45">
        <v>45030</v>
      </c>
      <c r="D505" s="46">
        <v>0.47916666666666669</v>
      </c>
      <c r="E505">
        <v>4.5</v>
      </c>
      <c r="F505">
        <v>4.2</v>
      </c>
      <c r="G505">
        <v>20</v>
      </c>
      <c r="H505" t="s">
        <v>26</v>
      </c>
      <c r="I505">
        <v>8.8000000000000007</v>
      </c>
    </row>
    <row r="506" spans="1:9" x14ac:dyDescent="0.3">
      <c r="A506">
        <v>1989</v>
      </c>
      <c r="C506" s="45" t="s">
        <v>4</v>
      </c>
      <c r="D506" s="46">
        <v>0.5</v>
      </c>
      <c r="E506">
        <v>4.5</v>
      </c>
      <c r="F506">
        <v>3.5</v>
      </c>
      <c r="G506">
        <v>15</v>
      </c>
      <c r="H506" t="s">
        <v>26</v>
      </c>
    </row>
    <row r="507" spans="1:9" x14ac:dyDescent="0.3">
      <c r="A507">
        <v>1989</v>
      </c>
      <c r="C507" s="45" t="s">
        <v>4</v>
      </c>
      <c r="D507" s="46">
        <v>0.52083333333333337</v>
      </c>
      <c r="E507">
        <v>5</v>
      </c>
      <c r="F507">
        <v>3.6</v>
      </c>
      <c r="G507">
        <v>15</v>
      </c>
      <c r="H507" t="s">
        <v>26</v>
      </c>
    </row>
    <row r="508" spans="1:9" x14ac:dyDescent="0.3">
      <c r="A508">
        <v>1989</v>
      </c>
      <c r="C508" t="s">
        <v>4</v>
      </c>
      <c r="D508" s="46">
        <v>0.54166666666666663</v>
      </c>
      <c r="E508">
        <v>4.5</v>
      </c>
      <c r="F508">
        <v>3.6</v>
      </c>
      <c r="G508">
        <v>11</v>
      </c>
      <c r="H508" t="s">
        <v>17</v>
      </c>
    </row>
    <row r="509" spans="1:9" x14ac:dyDescent="0.3">
      <c r="A509">
        <v>1989</v>
      </c>
      <c r="C509" s="45">
        <v>45031</v>
      </c>
      <c r="D509" s="46">
        <v>0.5</v>
      </c>
      <c r="E509">
        <v>6</v>
      </c>
      <c r="F509">
        <v>5.4</v>
      </c>
      <c r="G509">
        <v>0</v>
      </c>
      <c r="I509">
        <v>1</v>
      </c>
    </row>
    <row r="510" spans="1:9" x14ac:dyDescent="0.3">
      <c r="A510">
        <v>1989</v>
      </c>
      <c r="C510" s="45" t="s">
        <v>4</v>
      </c>
      <c r="D510" s="46">
        <v>0.52083333333333337</v>
      </c>
      <c r="E510">
        <v>6</v>
      </c>
      <c r="F510">
        <v>4.9000000000000004</v>
      </c>
      <c r="G510">
        <v>10</v>
      </c>
      <c r="H510" t="s">
        <v>21</v>
      </c>
    </row>
    <row r="511" spans="1:9" x14ac:dyDescent="0.3">
      <c r="A511">
        <v>1989</v>
      </c>
      <c r="C511" s="45" t="s">
        <v>4</v>
      </c>
      <c r="D511" s="46">
        <v>0.54166666666666663</v>
      </c>
      <c r="E511">
        <v>5.5</v>
      </c>
      <c r="F511">
        <v>4.3</v>
      </c>
      <c r="G511">
        <v>7</v>
      </c>
      <c r="H511" t="s">
        <v>21</v>
      </c>
    </row>
    <row r="512" spans="1:9" x14ac:dyDescent="0.3">
      <c r="A512">
        <v>1989</v>
      </c>
      <c r="C512" s="45"/>
      <c r="D512" s="46">
        <v>0.5625</v>
      </c>
      <c r="E512">
        <v>6.5</v>
      </c>
      <c r="F512">
        <v>4.9000000000000004</v>
      </c>
      <c r="G512">
        <v>7</v>
      </c>
      <c r="H512" t="s">
        <v>21</v>
      </c>
    </row>
    <row r="513" spans="1:9" x14ac:dyDescent="0.3">
      <c r="A513">
        <v>1989</v>
      </c>
      <c r="C513" s="45"/>
      <c r="D513" s="46">
        <v>0.58333333333333337</v>
      </c>
      <c r="E513">
        <v>7</v>
      </c>
      <c r="F513">
        <v>5.4</v>
      </c>
      <c r="G513">
        <v>5</v>
      </c>
      <c r="H513" t="s">
        <v>20</v>
      </c>
    </row>
    <row r="514" spans="1:9" x14ac:dyDescent="0.3">
      <c r="A514">
        <v>1989</v>
      </c>
      <c r="C514" s="45" t="s">
        <v>4</v>
      </c>
      <c r="D514" s="46">
        <v>0.60416666666666663</v>
      </c>
      <c r="E514">
        <v>7</v>
      </c>
      <c r="F514">
        <v>4.9000000000000004</v>
      </c>
      <c r="G514">
        <v>8</v>
      </c>
      <c r="H514" t="s">
        <v>20</v>
      </c>
    </row>
    <row r="515" spans="1:9" x14ac:dyDescent="0.3">
      <c r="A515">
        <v>1989</v>
      </c>
      <c r="C515" s="45" t="s">
        <v>4</v>
      </c>
      <c r="D515" s="46">
        <v>0.625</v>
      </c>
      <c r="E515">
        <v>6</v>
      </c>
      <c r="F515">
        <v>5</v>
      </c>
      <c r="G515">
        <v>22</v>
      </c>
      <c r="H515" t="s">
        <v>18</v>
      </c>
    </row>
    <row r="516" spans="1:9" x14ac:dyDescent="0.3">
      <c r="A516">
        <v>1989</v>
      </c>
      <c r="C516" s="45">
        <v>45032</v>
      </c>
      <c r="D516" s="46">
        <v>0.47916666666666669</v>
      </c>
      <c r="E516">
        <v>6</v>
      </c>
      <c r="F516">
        <v>4.0999999999999996</v>
      </c>
      <c r="G516">
        <v>45</v>
      </c>
      <c r="H516" t="s">
        <v>21</v>
      </c>
      <c r="I516">
        <v>0</v>
      </c>
    </row>
    <row r="517" spans="1:9" x14ac:dyDescent="0.3">
      <c r="A517">
        <v>1989</v>
      </c>
      <c r="C517" s="45" t="s">
        <v>4</v>
      </c>
      <c r="D517" s="46">
        <v>0.5</v>
      </c>
      <c r="E517">
        <v>5.5</v>
      </c>
      <c r="F517">
        <v>4</v>
      </c>
      <c r="G517">
        <v>25</v>
      </c>
      <c r="H517" t="s">
        <v>22</v>
      </c>
    </row>
    <row r="518" spans="1:9" x14ac:dyDescent="0.3">
      <c r="A518">
        <v>1989</v>
      </c>
      <c r="C518" s="45"/>
      <c r="D518" s="46">
        <v>0.52083333333333337</v>
      </c>
      <c r="E518">
        <v>6</v>
      </c>
      <c r="F518">
        <v>4.3</v>
      </c>
      <c r="G518">
        <v>15</v>
      </c>
      <c r="H518" t="s">
        <v>21</v>
      </c>
    </row>
    <row r="519" spans="1:9" x14ac:dyDescent="0.3">
      <c r="A519">
        <v>1989</v>
      </c>
      <c r="C519" s="45"/>
      <c r="D519" s="46">
        <v>0.54166666666666663</v>
      </c>
      <c r="E519">
        <v>6.5</v>
      </c>
      <c r="F519">
        <v>4.4000000000000004</v>
      </c>
      <c r="G519">
        <v>4</v>
      </c>
      <c r="H519" t="s">
        <v>22</v>
      </c>
    </row>
  </sheetData>
  <mergeCells count="4">
    <mergeCell ref="A4:A5"/>
    <mergeCell ref="B4:B5"/>
    <mergeCell ref="C4:C5"/>
    <mergeCell ref="D4:D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6B3E90-BD5A-437E-8CAA-890C25107E83}">
  <dimension ref="A2:J1189"/>
  <sheetViews>
    <sheetView workbookViewId="0">
      <selection activeCell="L12" sqref="L12"/>
    </sheetView>
  </sheetViews>
  <sheetFormatPr defaultRowHeight="14.4" x14ac:dyDescent="0.3"/>
  <cols>
    <col min="3" max="3" width="10.6640625" customWidth="1"/>
    <col min="5" max="5" width="12" customWidth="1"/>
    <col min="6" max="7" width="12.5546875" customWidth="1"/>
    <col min="8" max="8" width="12.44140625" style="22" customWidth="1"/>
  </cols>
  <sheetData>
    <row r="2" spans="1:10" x14ac:dyDescent="0.3">
      <c r="A2" t="s">
        <v>7</v>
      </c>
      <c r="B2" t="s">
        <v>44</v>
      </c>
      <c r="D2" t="s">
        <v>45</v>
      </c>
      <c r="E2" t="s">
        <v>46</v>
      </c>
      <c r="F2" t="s">
        <v>11</v>
      </c>
      <c r="H2" s="22" t="s">
        <v>47</v>
      </c>
    </row>
    <row r="3" spans="1:10" ht="15.6" x14ac:dyDescent="0.3">
      <c r="C3" s="7"/>
      <c r="D3" s="7"/>
    </row>
    <row r="4" spans="1:10" ht="18" x14ac:dyDescent="0.35">
      <c r="D4" s="1" t="s">
        <v>4</v>
      </c>
      <c r="E4" s="3" t="s">
        <v>4</v>
      </c>
      <c r="F4" s="3" t="s">
        <v>4</v>
      </c>
      <c r="G4" s="3" t="s">
        <v>4</v>
      </c>
      <c r="H4" s="23" t="s">
        <v>4</v>
      </c>
    </row>
    <row r="5" spans="1:10" x14ac:dyDescent="0.3">
      <c r="A5" s="28" t="s">
        <v>0</v>
      </c>
      <c r="B5" t="s">
        <v>1</v>
      </c>
      <c r="C5" s="28" t="s">
        <v>2</v>
      </c>
      <c r="D5" s="28" t="s">
        <v>3</v>
      </c>
      <c r="E5" s="26" t="s">
        <v>48</v>
      </c>
      <c r="F5" s="26" t="s">
        <v>14</v>
      </c>
      <c r="G5" s="26" t="s">
        <v>49</v>
      </c>
      <c r="H5" s="30" t="s">
        <v>50</v>
      </c>
      <c r="J5" t="s">
        <v>39</v>
      </c>
    </row>
    <row r="6" spans="1:10" x14ac:dyDescent="0.3">
      <c r="A6" s="28"/>
      <c r="C6" s="28"/>
      <c r="D6" s="28"/>
      <c r="E6" s="29"/>
      <c r="F6" s="26"/>
      <c r="G6" s="26"/>
      <c r="H6" s="30"/>
    </row>
    <row r="7" spans="1:10" ht="18" x14ac:dyDescent="0.35">
      <c r="A7" s="1">
        <v>1969</v>
      </c>
      <c r="B7">
        <v>79</v>
      </c>
      <c r="C7" s="8">
        <v>25282</v>
      </c>
      <c r="D7" s="9">
        <v>0.58333333333333337</v>
      </c>
      <c r="E7" s="11">
        <v>6</v>
      </c>
      <c r="F7" s="4">
        <v>1.3</v>
      </c>
      <c r="G7" s="4">
        <v>0</v>
      </c>
      <c r="H7" s="11">
        <v>0</v>
      </c>
      <c r="J7" t="s">
        <v>31</v>
      </c>
    </row>
    <row r="8" spans="1:10" x14ac:dyDescent="0.3">
      <c r="A8">
        <v>1969</v>
      </c>
      <c r="B8">
        <v>79</v>
      </c>
      <c r="C8" s="8">
        <v>25282</v>
      </c>
      <c r="D8" s="9">
        <v>0.60416666666666663</v>
      </c>
      <c r="E8" s="11">
        <v>4.5</v>
      </c>
      <c r="F8" s="4">
        <v>1.3</v>
      </c>
      <c r="G8" s="4">
        <v>4</v>
      </c>
      <c r="H8" s="11"/>
      <c r="J8" t="s">
        <v>20</v>
      </c>
    </row>
    <row r="9" spans="1:10" x14ac:dyDescent="0.3">
      <c r="A9">
        <v>1969</v>
      </c>
      <c r="B9">
        <v>79</v>
      </c>
      <c r="C9" s="8">
        <v>25282</v>
      </c>
      <c r="D9" s="9">
        <v>0.625</v>
      </c>
      <c r="E9" s="11">
        <v>5</v>
      </c>
      <c r="F9" s="4">
        <v>1.3</v>
      </c>
      <c r="G9" s="4">
        <v>5</v>
      </c>
      <c r="H9" s="11"/>
      <c r="J9" t="s">
        <v>20</v>
      </c>
    </row>
    <row r="10" spans="1:10" x14ac:dyDescent="0.3">
      <c r="A10">
        <v>1969</v>
      </c>
      <c r="B10">
        <v>80</v>
      </c>
      <c r="C10" s="8">
        <v>25283</v>
      </c>
      <c r="D10" s="9">
        <v>0.52083333333333337</v>
      </c>
      <c r="E10" s="11">
        <v>4</v>
      </c>
      <c r="F10" s="4">
        <v>1.5</v>
      </c>
      <c r="G10" s="4">
        <v>7</v>
      </c>
      <c r="H10" s="11">
        <v>0</v>
      </c>
      <c r="J10" t="s">
        <v>20</v>
      </c>
    </row>
    <row r="11" spans="1:10" x14ac:dyDescent="0.3">
      <c r="A11">
        <v>1969</v>
      </c>
      <c r="B11">
        <v>80</v>
      </c>
      <c r="C11" s="8">
        <v>25283</v>
      </c>
      <c r="D11" s="9">
        <v>0.54166666666666663</v>
      </c>
      <c r="E11" s="11">
        <v>4.5999999999999996</v>
      </c>
      <c r="F11" s="4">
        <v>1.1000000000000001</v>
      </c>
      <c r="G11" s="4">
        <v>3</v>
      </c>
      <c r="H11" s="11"/>
      <c r="J11" t="s">
        <v>20</v>
      </c>
    </row>
    <row r="12" spans="1:10" x14ac:dyDescent="0.3">
      <c r="A12">
        <v>1969</v>
      </c>
      <c r="B12">
        <v>80</v>
      </c>
      <c r="C12" s="8">
        <v>25283</v>
      </c>
      <c r="D12" s="9">
        <v>0.5625</v>
      </c>
      <c r="E12" s="11">
        <v>2.1</v>
      </c>
      <c r="F12" s="4">
        <v>1.1000000000000001</v>
      </c>
      <c r="G12" s="4">
        <v>3</v>
      </c>
      <c r="H12" s="11"/>
      <c r="J12" t="s">
        <v>20</v>
      </c>
    </row>
    <row r="13" spans="1:10" x14ac:dyDescent="0.3">
      <c r="A13">
        <v>1969</v>
      </c>
      <c r="B13">
        <v>81</v>
      </c>
      <c r="C13" s="8">
        <v>25284</v>
      </c>
      <c r="D13" s="9">
        <v>0.5625</v>
      </c>
      <c r="E13" s="11">
        <v>-1.1000000000000001</v>
      </c>
      <c r="F13" s="4">
        <v>1.1000000000000001</v>
      </c>
      <c r="G13" s="4">
        <v>33</v>
      </c>
      <c r="H13" s="11">
        <v>0</v>
      </c>
      <c r="J13" t="s">
        <v>23</v>
      </c>
    </row>
    <row r="14" spans="1:10" x14ac:dyDescent="0.3">
      <c r="A14">
        <v>1969</v>
      </c>
      <c r="B14">
        <v>81</v>
      </c>
      <c r="C14" s="8">
        <v>25284</v>
      </c>
      <c r="D14" s="9">
        <v>0.58333333333333337</v>
      </c>
      <c r="E14" s="11">
        <v>-0.6</v>
      </c>
      <c r="F14" s="4">
        <v>1.1000000000000001</v>
      </c>
      <c r="G14" s="4">
        <v>45</v>
      </c>
      <c r="H14" s="11"/>
      <c r="J14" t="s">
        <v>23</v>
      </c>
    </row>
    <row r="15" spans="1:10" x14ac:dyDescent="0.3">
      <c r="A15">
        <v>1969</v>
      </c>
      <c r="B15">
        <v>81</v>
      </c>
      <c r="C15" s="8">
        <v>25284</v>
      </c>
      <c r="D15" s="9">
        <v>0.60416666666666696</v>
      </c>
      <c r="E15" s="11">
        <v>-0.8</v>
      </c>
      <c r="F15" s="4">
        <v>1.1000000000000001</v>
      </c>
      <c r="G15" s="4">
        <v>50</v>
      </c>
      <c r="H15" s="11"/>
      <c r="J15" t="s">
        <v>23</v>
      </c>
    </row>
    <row r="16" spans="1:10" x14ac:dyDescent="0.3">
      <c r="A16">
        <v>1969</v>
      </c>
      <c r="B16">
        <v>81</v>
      </c>
      <c r="C16" s="8">
        <v>25284</v>
      </c>
      <c r="D16" s="9">
        <v>0.625</v>
      </c>
      <c r="E16" s="11">
        <v>-0.6</v>
      </c>
      <c r="F16" s="4">
        <v>1.1000000000000001</v>
      </c>
      <c r="G16" s="4">
        <v>45</v>
      </c>
      <c r="H16" s="11"/>
      <c r="J16" t="s">
        <v>23</v>
      </c>
    </row>
    <row r="17" spans="1:10" x14ac:dyDescent="0.3">
      <c r="A17">
        <v>1969</v>
      </c>
      <c r="B17">
        <v>82</v>
      </c>
      <c r="C17" s="8">
        <v>25285</v>
      </c>
      <c r="D17" s="9">
        <v>0.52083333333333337</v>
      </c>
      <c r="E17" s="11">
        <v>-1.5</v>
      </c>
      <c r="F17" s="4">
        <v>1.5</v>
      </c>
      <c r="G17" s="4">
        <v>12</v>
      </c>
      <c r="H17" s="11">
        <v>0</v>
      </c>
      <c r="J17" t="s">
        <v>23</v>
      </c>
    </row>
    <row r="18" spans="1:10" x14ac:dyDescent="0.3">
      <c r="A18">
        <v>1969</v>
      </c>
      <c r="B18">
        <v>82</v>
      </c>
      <c r="C18" s="8">
        <v>25285</v>
      </c>
      <c r="D18" s="9">
        <v>0.54166666666666663</v>
      </c>
      <c r="E18" s="11">
        <v>-1.5</v>
      </c>
      <c r="F18" s="4">
        <v>1.5</v>
      </c>
      <c r="G18" s="4">
        <v>7</v>
      </c>
      <c r="H18" s="11"/>
      <c r="J18" t="s">
        <v>23</v>
      </c>
    </row>
    <row r="19" spans="1:10" x14ac:dyDescent="0.3">
      <c r="A19">
        <v>1969</v>
      </c>
      <c r="B19">
        <v>82</v>
      </c>
      <c r="C19" s="8">
        <v>25285</v>
      </c>
      <c r="D19" s="9">
        <v>0.5625</v>
      </c>
      <c r="E19" s="11">
        <v>-0.5</v>
      </c>
      <c r="F19" s="4">
        <v>1.5</v>
      </c>
      <c r="G19" s="4">
        <v>20</v>
      </c>
      <c r="H19" s="11"/>
      <c r="J19" t="s">
        <v>23</v>
      </c>
    </row>
    <row r="20" spans="1:10" x14ac:dyDescent="0.3">
      <c r="A20">
        <v>1969</v>
      </c>
      <c r="B20">
        <v>83</v>
      </c>
      <c r="C20" s="8">
        <v>25286</v>
      </c>
      <c r="D20" s="9">
        <v>0.52083333333333337</v>
      </c>
      <c r="E20" s="11">
        <v>2</v>
      </c>
      <c r="F20" s="4">
        <v>1.4</v>
      </c>
      <c r="G20" s="4">
        <v>1</v>
      </c>
      <c r="H20" s="11">
        <v>0</v>
      </c>
      <c r="J20" t="s">
        <v>30</v>
      </c>
    </row>
    <row r="21" spans="1:10" x14ac:dyDescent="0.3">
      <c r="A21">
        <v>1969</v>
      </c>
      <c r="B21">
        <v>83</v>
      </c>
      <c r="C21" s="8">
        <v>25286</v>
      </c>
      <c r="D21" s="9">
        <v>0.54166666666666663</v>
      </c>
      <c r="E21" s="11">
        <v>0.75</v>
      </c>
      <c r="F21" s="4">
        <v>1.35</v>
      </c>
      <c r="G21" s="4">
        <v>6</v>
      </c>
      <c r="H21" s="11"/>
      <c r="J21" t="s">
        <v>21</v>
      </c>
    </row>
    <row r="22" spans="1:10" x14ac:dyDescent="0.3">
      <c r="A22">
        <v>1969</v>
      </c>
      <c r="B22">
        <v>83</v>
      </c>
      <c r="C22" s="8">
        <v>25286</v>
      </c>
      <c r="D22" s="9">
        <v>0.5625</v>
      </c>
      <c r="E22" s="11">
        <v>0.75</v>
      </c>
      <c r="F22" s="4">
        <v>1.4</v>
      </c>
      <c r="G22" s="4">
        <v>12</v>
      </c>
      <c r="H22" s="11"/>
      <c r="J22" t="s">
        <v>22</v>
      </c>
    </row>
    <row r="23" spans="1:10" x14ac:dyDescent="0.3">
      <c r="A23">
        <v>1969</v>
      </c>
      <c r="B23">
        <v>83</v>
      </c>
      <c r="C23" s="8">
        <v>25286</v>
      </c>
      <c r="D23" s="9">
        <v>0.58333333333333337</v>
      </c>
      <c r="E23" s="11">
        <v>0.75</v>
      </c>
      <c r="F23" s="4">
        <v>1.4</v>
      </c>
      <c r="G23" s="4">
        <v>12</v>
      </c>
      <c r="H23" s="11"/>
      <c r="J23" t="s">
        <v>22</v>
      </c>
    </row>
    <row r="24" spans="1:10" x14ac:dyDescent="0.3">
      <c r="A24">
        <v>1969</v>
      </c>
      <c r="B24">
        <v>83</v>
      </c>
      <c r="C24" s="8">
        <v>25286</v>
      </c>
      <c r="D24" s="9">
        <v>0.60416666666666663</v>
      </c>
      <c r="E24" s="11">
        <v>2</v>
      </c>
      <c r="F24" s="4">
        <v>1.3</v>
      </c>
      <c r="G24" s="4">
        <v>2</v>
      </c>
      <c r="H24" s="11"/>
      <c r="J24" t="s">
        <v>25</v>
      </c>
    </row>
    <row r="25" spans="1:10" x14ac:dyDescent="0.3">
      <c r="A25">
        <v>1969</v>
      </c>
      <c r="B25">
        <v>84</v>
      </c>
      <c r="C25" s="8">
        <v>25287</v>
      </c>
      <c r="D25" s="9">
        <v>0.5</v>
      </c>
      <c r="E25" s="11">
        <v>-1</v>
      </c>
      <c r="F25" s="4">
        <v>0.8</v>
      </c>
      <c r="G25" s="4">
        <v>21</v>
      </c>
      <c r="H25" s="11">
        <v>0</v>
      </c>
      <c r="J25" t="s">
        <v>18</v>
      </c>
    </row>
    <row r="26" spans="1:10" x14ac:dyDescent="0.3">
      <c r="A26">
        <v>1969</v>
      </c>
      <c r="B26">
        <v>84</v>
      </c>
      <c r="C26" s="8">
        <v>25287</v>
      </c>
      <c r="D26" s="9">
        <v>0.52083333333333337</v>
      </c>
      <c r="E26" s="11">
        <v>-1.1000000000000001</v>
      </c>
      <c r="F26" s="4">
        <v>0.9</v>
      </c>
      <c r="G26" s="4">
        <v>3</v>
      </c>
      <c r="H26" s="11"/>
      <c r="J26" t="s">
        <v>18</v>
      </c>
    </row>
    <row r="27" spans="1:10" x14ac:dyDescent="0.3">
      <c r="A27">
        <v>1969</v>
      </c>
      <c r="B27">
        <v>84</v>
      </c>
      <c r="C27" s="8">
        <v>25287</v>
      </c>
      <c r="D27" s="9">
        <v>0.54166666666666663</v>
      </c>
      <c r="E27" s="11">
        <v>1</v>
      </c>
      <c r="F27" s="4">
        <v>0.9</v>
      </c>
      <c r="G27" s="4">
        <v>7</v>
      </c>
      <c r="H27" s="11"/>
      <c r="J27" t="s">
        <v>18</v>
      </c>
    </row>
    <row r="28" spans="1:10" x14ac:dyDescent="0.3">
      <c r="A28">
        <v>1969</v>
      </c>
      <c r="B28">
        <v>84</v>
      </c>
      <c r="C28" s="8">
        <v>25287</v>
      </c>
      <c r="D28" s="9">
        <v>0.5625</v>
      </c>
      <c r="E28" s="11">
        <v>0.5</v>
      </c>
      <c r="F28" s="4">
        <v>1.2</v>
      </c>
      <c r="G28" s="4">
        <v>10</v>
      </c>
      <c r="H28" s="11"/>
      <c r="J28" t="s">
        <v>18</v>
      </c>
    </row>
    <row r="29" spans="1:10" x14ac:dyDescent="0.3">
      <c r="A29">
        <v>1969</v>
      </c>
      <c r="B29">
        <v>85</v>
      </c>
      <c r="C29" s="8">
        <v>25288</v>
      </c>
      <c r="D29" s="9">
        <v>0.5625</v>
      </c>
      <c r="E29" s="11">
        <v>-1.3</v>
      </c>
      <c r="F29" s="4">
        <v>1.3</v>
      </c>
      <c r="G29" s="4">
        <v>30</v>
      </c>
      <c r="H29" s="11">
        <v>0</v>
      </c>
      <c r="J29" t="s">
        <v>20</v>
      </c>
    </row>
    <row r="30" spans="1:10" x14ac:dyDescent="0.3">
      <c r="A30">
        <v>1969</v>
      </c>
      <c r="B30">
        <v>85</v>
      </c>
      <c r="C30" s="8">
        <v>25288</v>
      </c>
      <c r="D30" s="9">
        <v>0.58333333333333337</v>
      </c>
      <c r="E30" s="11">
        <v>-1.6</v>
      </c>
      <c r="F30" s="4">
        <v>1.2</v>
      </c>
      <c r="G30" s="4">
        <v>37</v>
      </c>
      <c r="H30" s="11"/>
      <c r="J30" t="s">
        <v>20</v>
      </c>
    </row>
    <row r="31" spans="1:10" x14ac:dyDescent="0.3">
      <c r="A31">
        <v>1969</v>
      </c>
      <c r="B31">
        <v>85</v>
      </c>
      <c r="C31" s="8">
        <v>25288</v>
      </c>
      <c r="D31" s="9">
        <v>0.60416666666666696</v>
      </c>
      <c r="E31" s="11">
        <v>-1.6</v>
      </c>
      <c r="F31" s="4">
        <v>1.5</v>
      </c>
      <c r="G31" s="4">
        <v>35</v>
      </c>
      <c r="H31" s="11"/>
      <c r="J31" t="s">
        <v>20</v>
      </c>
    </row>
    <row r="32" spans="1:10" x14ac:dyDescent="0.3">
      <c r="A32">
        <v>1969</v>
      </c>
      <c r="B32">
        <v>85</v>
      </c>
      <c r="C32" s="8">
        <v>25288</v>
      </c>
      <c r="D32" s="9">
        <v>0.625</v>
      </c>
      <c r="E32" s="11">
        <v>-1.6</v>
      </c>
      <c r="F32" s="4">
        <v>1.4</v>
      </c>
      <c r="G32" s="4">
        <v>15</v>
      </c>
      <c r="H32" s="11"/>
      <c r="J32" t="s">
        <v>20</v>
      </c>
    </row>
    <row r="33" spans="1:10" x14ac:dyDescent="0.3">
      <c r="A33">
        <v>1969</v>
      </c>
      <c r="B33">
        <v>86</v>
      </c>
      <c r="C33" s="8">
        <v>25289</v>
      </c>
      <c r="D33" s="9">
        <v>0.52083333333333337</v>
      </c>
      <c r="E33" s="11">
        <v>-0.5</v>
      </c>
      <c r="F33" s="4">
        <v>1.4</v>
      </c>
      <c r="G33" s="4">
        <v>10</v>
      </c>
      <c r="H33" s="11">
        <v>0</v>
      </c>
      <c r="J33" t="s">
        <v>20</v>
      </c>
    </row>
    <row r="34" spans="1:10" x14ac:dyDescent="0.3">
      <c r="A34">
        <v>1969</v>
      </c>
      <c r="B34">
        <v>86</v>
      </c>
      <c r="C34" s="8">
        <v>25289</v>
      </c>
      <c r="D34" s="9">
        <v>0.54166666666666663</v>
      </c>
      <c r="E34" s="11">
        <v>-0.5</v>
      </c>
      <c r="F34" s="4">
        <v>1.6</v>
      </c>
      <c r="G34" s="4">
        <v>5</v>
      </c>
      <c r="H34" s="11"/>
      <c r="J34" t="s">
        <v>20</v>
      </c>
    </row>
    <row r="35" spans="1:10" x14ac:dyDescent="0.3">
      <c r="A35">
        <v>1969</v>
      </c>
      <c r="B35">
        <v>86</v>
      </c>
      <c r="C35" s="8">
        <v>25289</v>
      </c>
      <c r="D35" s="9">
        <v>0.5625</v>
      </c>
      <c r="E35" s="11">
        <v>0</v>
      </c>
      <c r="F35" s="4">
        <v>1.6</v>
      </c>
      <c r="G35" s="4">
        <v>18</v>
      </c>
      <c r="H35" s="11"/>
      <c r="J35" t="s">
        <v>20</v>
      </c>
    </row>
    <row r="36" spans="1:10" ht="21" x14ac:dyDescent="0.4">
      <c r="A36" s="2">
        <v>1970</v>
      </c>
      <c r="B36">
        <v>98</v>
      </c>
      <c r="C36" s="8">
        <v>25666</v>
      </c>
      <c r="D36" s="9">
        <v>0.54166666666666663</v>
      </c>
      <c r="E36" s="11">
        <v>1.4</v>
      </c>
      <c r="F36" s="4">
        <v>1.66</v>
      </c>
      <c r="G36" s="4">
        <v>2.5</v>
      </c>
      <c r="H36" s="11">
        <v>0.50800000000000001</v>
      </c>
      <c r="J36" t="s">
        <v>17</v>
      </c>
    </row>
    <row r="37" spans="1:10" x14ac:dyDescent="0.3">
      <c r="A37">
        <v>1970</v>
      </c>
      <c r="B37">
        <v>98</v>
      </c>
      <c r="C37" s="8">
        <v>25666</v>
      </c>
      <c r="D37" s="9">
        <v>0.5625</v>
      </c>
      <c r="E37" s="11">
        <v>0.5</v>
      </c>
      <c r="F37" s="4">
        <v>3.1</v>
      </c>
      <c r="G37" s="4">
        <v>15</v>
      </c>
      <c r="H37" s="11"/>
      <c r="J37" t="s">
        <v>17</v>
      </c>
    </row>
    <row r="38" spans="1:10" x14ac:dyDescent="0.3">
      <c r="A38">
        <v>1970</v>
      </c>
      <c r="B38">
        <v>98</v>
      </c>
      <c r="C38" s="8">
        <v>25666</v>
      </c>
      <c r="D38" s="9">
        <v>0.58333333333333304</v>
      </c>
      <c r="E38" s="11">
        <v>0.5</v>
      </c>
      <c r="F38" s="4">
        <v>3.1</v>
      </c>
      <c r="G38" s="4">
        <v>23</v>
      </c>
      <c r="H38" s="11"/>
      <c r="J38" t="s">
        <v>17</v>
      </c>
    </row>
    <row r="39" spans="1:10" x14ac:dyDescent="0.3">
      <c r="A39">
        <v>1970</v>
      </c>
      <c r="B39">
        <v>98</v>
      </c>
      <c r="C39" s="8">
        <v>25666</v>
      </c>
      <c r="D39" s="9">
        <v>0.60416666666666696</v>
      </c>
      <c r="E39" s="11">
        <v>0</v>
      </c>
      <c r="F39" s="4">
        <v>2.7</v>
      </c>
      <c r="G39" s="4">
        <v>25</v>
      </c>
      <c r="H39" s="11"/>
      <c r="J39" t="s">
        <v>17</v>
      </c>
    </row>
    <row r="40" spans="1:10" x14ac:dyDescent="0.3">
      <c r="A40">
        <v>1970</v>
      </c>
      <c r="B40">
        <v>98</v>
      </c>
      <c r="C40" s="8">
        <v>25666</v>
      </c>
      <c r="D40" s="9">
        <v>0.625</v>
      </c>
      <c r="E40" s="11">
        <v>0</v>
      </c>
      <c r="F40" s="4">
        <v>2.35</v>
      </c>
      <c r="G40" s="4">
        <v>15</v>
      </c>
      <c r="H40" s="11"/>
      <c r="J40" t="s">
        <v>17</v>
      </c>
    </row>
    <row r="41" spans="1:10" x14ac:dyDescent="0.3">
      <c r="A41">
        <v>1970</v>
      </c>
      <c r="B41">
        <v>99</v>
      </c>
      <c r="C41" s="8">
        <v>25667</v>
      </c>
      <c r="D41" s="9">
        <v>0.5</v>
      </c>
      <c r="E41" s="11">
        <v>0</v>
      </c>
      <c r="F41" s="4">
        <v>0.6</v>
      </c>
      <c r="G41" s="4">
        <v>11</v>
      </c>
      <c r="H41" s="11">
        <v>2.54</v>
      </c>
      <c r="J41" t="s">
        <v>17</v>
      </c>
    </row>
    <row r="42" spans="1:10" x14ac:dyDescent="0.3">
      <c r="A42">
        <v>1970</v>
      </c>
      <c r="B42">
        <v>99</v>
      </c>
      <c r="C42" s="8">
        <v>25667</v>
      </c>
      <c r="D42" s="9">
        <v>0.52083333333333337</v>
      </c>
      <c r="E42" s="11">
        <v>0</v>
      </c>
      <c r="F42" s="4">
        <v>0.7</v>
      </c>
      <c r="G42" s="4">
        <v>13</v>
      </c>
      <c r="H42" s="11"/>
      <c r="J42" t="s">
        <v>19</v>
      </c>
    </row>
    <row r="43" spans="1:10" x14ac:dyDescent="0.3">
      <c r="A43">
        <v>1970</v>
      </c>
      <c r="B43">
        <v>99</v>
      </c>
      <c r="C43" s="8">
        <v>25667</v>
      </c>
      <c r="D43" s="9">
        <v>0.54166666666666696</v>
      </c>
      <c r="E43" s="11">
        <v>0</v>
      </c>
      <c r="F43" s="4">
        <v>0.6</v>
      </c>
      <c r="G43" s="4">
        <v>7</v>
      </c>
      <c r="H43" s="11"/>
      <c r="J43" t="s">
        <v>19</v>
      </c>
    </row>
    <row r="44" spans="1:10" x14ac:dyDescent="0.3">
      <c r="A44">
        <v>1970</v>
      </c>
      <c r="B44">
        <v>100</v>
      </c>
      <c r="C44" s="8">
        <v>25668</v>
      </c>
      <c r="D44" s="9">
        <v>0.54166666666666663</v>
      </c>
      <c r="E44" s="11">
        <v>2</v>
      </c>
      <c r="F44" s="4">
        <v>1</v>
      </c>
      <c r="G44" s="4">
        <v>11</v>
      </c>
      <c r="H44" s="11">
        <v>4.0640000000000001</v>
      </c>
      <c r="J44" t="s">
        <v>26</v>
      </c>
    </row>
    <row r="45" spans="1:10" x14ac:dyDescent="0.3">
      <c r="A45">
        <v>1970</v>
      </c>
      <c r="B45">
        <v>100</v>
      </c>
      <c r="C45" s="8">
        <v>25668</v>
      </c>
      <c r="D45" s="9">
        <v>0.5625</v>
      </c>
      <c r="E45" s="11">
        <v>3</v>
      </c>
      <c r="F45" s="4">
        <v>1.2</v>
      </c>
      <c r="G45" s="4">
        <v>6</v>
      </c>
      <c r="H45" s="11"/>
      <c r="J45" t="s">
        <v>19</v>
      </c>
    </row>
    <row r="46" spans="1:10" x14ac:dyDescent="0.3">
      <c r="A46">
        <v>1970</v>
      </c>
      <c r="B46">
        <v>100</v>
      </c>
      <c r="C46" s="8">
        <v>25668</v>
      </c>
      <c r="D46" s="9">
        <v>0.58333333333333304</v>
      </c>
      <c r="E46" s="11">
        <v>1.5</v>
      </c>
      <c r="F46" s="4">
        <v>1.1000000000000001</v>
      </c>
      <c r="G46" s="4">
        <v>10</v>
      </c>
      <c r="H46" s="11"/>
      <c r="J46" t="s">
        <v>28</v>
      </c>
    </row>
    <row r="47" spans="1:10" x14ac:dyDescent="0.3">
      <c r="A47">
        <v>1970</v>
      </c>
      <c r="B47">
        <v>100</v>
      </c>
      <c r="C47" s="8">
        <v>25668</v>
      </c>
      <c r="D47" s="9">
        <v>0.60416666666666696</v>
      </c>
      <c r="E47" s="11">
        <v>1.5</v>
      </c>
      <c r="F47" s="4">
        <v>1.1000000000000001</v>
      </c>
      <c r="G47" s="4">
        <v>2</v>
      </c>
      <c r="H47" s="11"/>
      <c r="J47" t="s">
        <v>28</v>
      </c>
    </row>
    <row r="48" spans="1:10" x14ac:dyDescent="0.3">
      <c r="A48">
        <v>1970</v>
      </c>
      <c r="B48">
        <v>101</v>
      </c>
      <c r="C48" s="8">
        <v>25669</v>
      </c>
      <c r="D48" s="9">
        <v>0.47916666666666669</v>
      </c>
      <c r="E48" s="11">
        <v>4</v>
      </c>
      <c r="F48" s="4">
        <v>1.7</v>
      </c>
      <c r="G48" s="4">
        <v>22</v>
      </c>
      <c r="H48" s="11">
        <v>1.27</v>
      </c>
      <c r="J48" t="s">
        <v>20</v>
      </c>
    </row>
    <row r="49" spans="1:10" x14ac:dyDescent="0.3">
      <c r="A49">
        <v>1970</v>
      </c>
      <c r="B49">
        <v>101</v>
      </c>
      <c r="C49" s="8">
        <v>25669</v>
      </c>
      <c r="D49" s="9">
        <v>0.5</v>
      </c>
      <c r="E49" s="11">
        <v>4</v>
      </c>
      <c r="F49" s="4">
        <v>1.8</v>
      </c>
      <c r="G49" s="4">
        <v>18</v>
      </c>
      <c r="H49" s="11"/>
      <c r="J49" t="s">
        <v>20</v>
      </c>
    </row>
    <row r="50" spans="1:10" x14ac:dyDescent="0.3">
      <c r="A50">
        <v>1970</v>
      </c>
      <c r="B50">
        <v>101</v>
      </c>
      <c r="C50" s="8">
        <v>25669</v>
      </c>
      <c r="D50" s="9">
        <v>0.52083333333333337</v>
      </c>
      <c r="E50" s="11">
        <v>4</v>
      </c>
      <c r="F50" s="4">
        <v>1.7</v>
      </c>
      <c r="G50" s="4">
        <v>22</v>
      </c>
      <c r="H50" s="11"/>
      <c r="J50" t="s">
        <v>20</v>
      </c>
    </row>
    <row r="51" spans="1:10" x14ac:dyDescent="0.3">
      <c r="A51">
        <v>1970</v>
      </c>
      <c r="B51">
        <v>102</v>
      </c>
      <c r="C51" s="8">
        <v>25670</v>
      </c>
      <c r="D51" s="9">
        <v>0.54166666666666663</v>
      </c>
      <c r="E51" s="11">
        <v>0</v>
      </c>
      <c r="F51" s="4">
        <v>0.5</v>
      </c>
      <c r="G51" s="4">
        <v>20</v>
      </c>
      <c r="H51" s="11">
        <v>3.8099999999999996</v>
      </c>
      <c r="J51" t="s">
        <v>22</v>
      </c>
    </row>
    <row r="52" spans="1:10" x14ac:dyDescent="0.3">
      <c r="A52">
        <v>1970</v>
      </c>
      <c r="B52">
        <v>103</v>
      </c>
      <c r="C52" s="8">
        <v>25671</v>
      </c>
      <c r="D52" s="9">
        <v>0.5</v>
      </c>
      <c r="E52" s="11">
        <v>4</v>
      </c>
      <c r="F52" s="4">
        <v>3.9</v>
      </c>
      <c r="G52" s="4">
        <v>15</v>
      </c>
      <c r="H52" s="11">
        <v>9.5249999999999986</v>
      </c>
      <c r="J52" t="s">
        <v>26</v>
      </c>
    </row>
    <row r="53" spans="1:10" x14ac:dyDescent="0.3">
      <c r="A53">
        <v>1970</v>
      </c>
      <c r="B53">
        <v>103</v>
      </c>
      <c r="C53" s="8">
        <v>25671</v>
      </c>
      <c r="D53" s="9">
        <v>0.52083333333333337</v>
      </c>
      <c r="E53" s="11">
        <v>4.5</v>
      </c>
      <c r="F53" s="4">
        <v>3.9</v>
      </c>
      <c r="G53" s="4">
        <v>20</v>
      </c>
      <c r="H53" s="11"/>
      <c r="J53" t="s">
        <v>26</v>
      </c>
    </row>
    <row r="54" spans="1:10" x14ac:dyDescent="0.3">
      <c r="A54">
        <v>1970</v>
      </c>
      <c r="B54">
        <v>103</v>
      </c>
      <c r="C54" s="8">
        <v>25671</v>
      </c>
      <c r="D54" s="9">
        <v>0.54166666666666663</v>
      </c>
      <c r="E54" s="11">
        <v>4</v>
      </c>
      <c r="F54" s="4">
        <v>4.2</v>
      </c>
      <c r="G54" s="4">
        <v>0</v>
      </c>
      <c r="H54" s="11"/>
      <c r="J54" t="s">
        <v>26</v>
      </c>
    </row>
    <row r="55" spans="1:10" x14ac:dyDescent="0.3">
      <c r="A55">
        <v>1970</v>
      </c>
      <c r="B55">
        <v>104</v>
      </c>
      <c r="C55" s="8">
        <v>25672</v>
      </c>
      <c r="D55" s="9">
        <v>0.52083333333333337</v>
      </c>
      <c r="E55" s="11">
        <v>6.3</v>
      </c>
      <c r="F55" s="4">
        <v>1.4</v>
      </c>
      <c r="G55" s="4">
        <v>10</v>
      </c>
      <c r="H55" s="11">
        <v>0</v>
      </c>
      <c r="J55" t="s">
        <v>28</v>
      </c>
    </row>
    <row r="56" spans="1:10" x14ac:dyDescent="0.3">
      <c r="A56">
        <v>1970</v>
      </c>
      <c r="B56">
        <v>104</v>
      </c>
      <c r="C56" s="8">
        <v>25672</v>
      </c>
      <c r="D56" s="9">
        <v>0.54166666666666663</v>
      </c>
      <c r="E56" s="11">
        <v>7.5</v>
      </c>
      <c r="F56" s="4">
        <v>1</v>
      </c>
      <c r="G56" s="4">
        <v>22</v>
      </c>
      <c r="H56" s="11"/>
      <c r="J56" t="s">
        <v>28</v>
      </c>
    </row>
    <row r="57" spans="1:10" x14ac:dyDescent="0.3">
      <c r="A57">
        <v>1970</v>
      </c>
      <c r="B57">
        <v>104</v>
      </c>
      <c r="C57" s="8">
        <v>25672</v>
      </c>
      <c r="D57" s="9">
        <v>0.5625</v>
      </c>
      <c r="E57" s="11">
        <v>6.1</v>
      </c>
      <c r="F57" s="4">
        <v>1.7</v>
      </c>
      <c r="G57" s="4">
        <v>15</v>
      </c>
      <c r="H57" s="11"/>
      <c r="J57" t="s">
        <v>34</v>
      </c>
    </row>
    <row r="58" spans="1:10" x14ac:dyDescent="0.3">
      <c r="A58">
        <v>1970</v>
      </c>
      <c r="B58">
        <v>104</v>
      </c>
      <c r="C58" s="8">
        <v>25672</v>
      </c>
      <c r="D58" s="9">
        <v>0.58333333333333304</v>
      </c>
      <c r="E58" s="11">
        <v>6</v>
      </c>
      <c r="F58" s="4">
        <v>1.7</v>
      </c>
      <c r="G58" s="4">
        <v>15</v>
      </c>
      <c r="H58" s="11"/>
      <c r="J58" t="s">
        <v>18</v>
      </c>
    </row>
    <row r="59" spans="1:10" x14ac:dyDescent="0.3">
      <c r="A59">
        <v>1970</v>
      </c>
      <c r="B59">
        <v>104</v>
      </c>
      <c r="C59" s="8">
        <v>25672</v>
      </c>
      <c r="D59" s="9">
        <v>0.60416666666666696</v>
      </c>
      <c r="E59" s="11">
        <v>4.8</v>
      </c>
      <c r="F59" s="4">
        <v>1.7</v>
      </c>
      <c r="G59" s="4">
        <v>12</v>
      </c>
      <c r="H59" s="11"/>
      <c r="J59" t="s">
        <v>18</v>
      </c>
    </row>
    <row r="60" spans="1:10" x14ac:dyDescent="0.3">
      <c r="A60">
        <v>1970</v>
      </c>
      <c r="B60">
        <v>105</v>
      </c>
      <c r="C60" s="8">
        <v>25673</v>
      </c>
      <c r="D60" s="9">
        <v>0.52083333333333337</v>
      </c>
      <c r="E60" s="11">
        <v>5.2</v>
      </c>
      <c r="F60" s="4">
        <v>2.1</v>
      </c>
      <c r="G60" s="4">
        <v>30</v>
      </c>
      <c r="H60" s="11">
        <v>21.335999999999999</v>
      </c>
      <c r="J60" t="s">
        <v>28</v>
      </c>
    </row>
    <row r="61" spans="1:10" ht="21" x14ac:dyDescent="0.4">
      <c r="A61" s="2">
        <v>1971</v>
      </c>
      <c r="B61">
        <v>77</v>
      </c>
      <c r="C61" s="8">
        <v>26010</v>
      </c>
      <c r="D61" s="9">
        <v>0.52083333333333337</v>
      </c>
      <c r="E61" s="11">
        <v>4.5999999999999996</v>
      </c>
      <c r="F61" s="4">
        <v>2</v>
      </c>
      <c r="G61" s="4">
        <v>40</v>
      </c>
      <c r="H61" s="11">
        <v>8.1280000000000001</v>
      </c>
      <c r="J61" t="s">
        <v>20</v>
      </c>
    </row>
    <row r="62" spans="1:10" x14ac:dyDescent="0.3">
      <c r="A62">
        <v>1971</v>
      </c>
      <c r="B62">
        <v>77</v>
      </c>
      <c r="C62" s="8">
        <v>26010</v>
      </c>
      <c r="D62" s="9">
        <v>0.54166666666666663</v>
      </c>
      <c r="E62" s="11">
        <v>4.5</v>
      </c>
      <c r="F62" s="4">
        <v>2.1</v>
      </c>
      <c r="G62" s="4">
        <v>40</v>
      </c>
      <c r="H62" s="11"/>
      <c r="J62" t="s">
        <v>20</v>
      </c>
    </row>
    <row r="63" spans="1:10" x14ac:dyDescent="0.3">
      <c r="A63">
        <v>1971</v>
      </c>
      <c r="B63">
        <v>77</v>
      </c>
      <c r="C63" s="8">
        <v>26010</v>
      </c>
      <c r="D63" s="9">
        <v>0.5625</v>
      </c>
      <c r="E63" s="11">
        <v>4.5</v>
      </c>
      <c r="F63" s="4">
        <v>2.1</v>
      </c>
      <c r="G63" s="4">
        <v>40</v>
      </c>
      <c r="H63" s="11"/>
      <c r="J63" t="s">
        <v>20</v>
      </c>
    </row>
    <row r="64" spans="1:10" x14ac:dyDescent="0.3">
      <c r="A64">
        <v>1971</v>
      </c>
      <c r="B64">
        <v>77</v>
      </c>
      <c r="C64" s="8">
        <v>26010</v>
      </c>
      <c r="D64" s="9">
        <v>0.58333333333333304</v>
      </c>
      <c r="E64" s="11">
        <v>4.4000000000000004</v>
      </c>
      <c r="F64" s="4">
        <v>2.1</v>
      </c>
      <c r="G64" s="4">
        <v>40</v>
      </c>
      <c r="H64" s="11"/>
      <c r="J64" t="s">
        <v>20</v>
      </c>
    </row>
    <row r="65" spans="1:10" x14ac:dyDescent="0.3">
      <c r="A65">
        <v>1971</v>
      </c>
      <c r="B65">
        <v>78</v>
      </c>
      <c r="C65" s="8">
        <v>26011</v>
      </c>
      <c r="D65" s="9">
        <v>0.52083333333333337</v>
      </c>
      <c r="E65" s="11">
        <v>4.0999999999999996</v>
      </c>
      <c r="F65" s="4">
        <v>2.2000000000000002</v>
      </c>
      <c r="G65" s="4">
        <v>10</v>
      </c>
      <c r="H65" s="11">
        <v>0.50800000000000001</v>
      </c>
      <c r="J65" t="s">
        <v>20</v>
      </c>
    </row>
    <row r="66" spans="1:10" x14ac:dyDescent="0.3">
      <c r="A66">
        <v>1971</v>
      </c>
      <c r="B66">
        <v>78</v>
      </c>
      <c r="C66" s="8">
        <v>26011</v>
      </c>
      <c r="D66" s="9">
        <v>0.54166666666666663</v>
      </c>
      <c r="E66" s="11">
        <v>3.75</v>
      </c>
      <c r="F66" s="4">
        <v>2.2000000000000002</v>
      </c>
      <c r="G66" s="4">
        <v>0</v>
      </c>
      <c r="H66" s="11"/>
      <c r="J66" t="s">
        <v>4</v>
      </c>
    </row>
    <row r="67" spans="1:10" x14ac:dyDescent="0.3">
      <c r="A67">
        <v>1971</v>
      </c>
      <c r="B67">
        <v>78</v>
      </c>
      <c r="C67" s="8">
        <v>26011</v>
      </c>
      <c r="D67" s="9">
        <v>0.5625</v>
      </c>
      <c r="E67" s="11">
        <v>2.9</v>
      </c>
      <c r="F67" s="4">
        <v>1.8</v>
      </c>
      <c r="G67" s="4">
        <v>10</v>
      </c>
      <c r="H67" s="11"/>
      <c r="J67" t="s">
        <v>26</v>
      </c>
    </row>
    <row r="68" spans="1:10" x14ac:dyDescent="0.3">
      <c r="A68">
        <v>1971</v>
      </c>
      <c r="B68">
        <v>79</v>
      </c>
      <c r="C68" s="8">
        <v>26012</v>
      </c>
      <c r="D68" s="9">
        <v>0.5625</v>
      </c>
      <c r="E68" s="11">
        <v>0.4</v>
      </c>
      <c r="F68" s="4">
        <v>1.3</v>
      </c>
      <c r="G68" s="4">
        <v>5</v>
      </c>
      <c r="H68" s="11">
        <v>10.921999999999999</v>
      </c>
      <c r="J68" t="s">
        <v>25</v>
      </c>
    </row>
    <row r="69" spans="1:10" x14ac:dyDescent="0.3">
      <c r="A69">
        <v>1971</v>
      </c>
      <c r="B69">
        <v>80</v>
      </c>
      <c r="C69" s="8">
        <v>26013</v>
      </c>
      <c r="D69" s="9">
        <v>0.5</v>
      </c>
      <c r="E69" s="11">
        <v>1</v>
      </c>
      <c r="F69" s="4">
        <v>1.5</v>
      </c>
      <c r="G69" s="4">
        <v>25</v>
      </c>
      <c r="H69" s="11">
        <v>5.08</v>
      </c>
      <c r="J69" t="s">
        <v>25</v>
      </c>
    </row>
    <row r="70" spans="1:10" x14ac:dyDescent="0.3">
      <c r="A70">
        <v>1971</v>
      </c>
      <c r="B70">
        <v>80</v>
      </c>
      <c r="C70" s="8">
        <v>26013</v>
      </c>
      <c r="D70" s="9">
        <v>0.52083333333333337</v>
      </c>
      <c r="E70" s="11">
        <v>1</v>
      </c>
      <c r="F70" s="4">
        <v>1.6</v>
      </c>
      <c r="G70" s="4">
        <v>8</v>
      </c>
      <c r="H70" s="11"/>
      <c r="J70" t="s">
        <v>25</v>
      </c>
    </row>
    <row r="71" spans="1:10" x14ac:dyDescent="0.3">
      <c r="A71">
        <v>1971</v>
      </c>
      <c r="B71">
        <v>80</v>
      </c>
      <c r="C71" s="8">
        <v>26013</v>
      </c>
      <c r="D71" s="9">
        <v>0.54166666666666663</v>
      </c>
      <c r="E71" s="11">
        <v>1</v>
      </c>
      <c r="F71" s="4">
        <v>1.7</v>
      </c>
      <c r="G71" s="4">
        <v>20</v>
      </c>
      <c r="H71" s="11"/>
      <c r="J71" t="s">
        <v>25</v>
      </c>
    </row>
    <row r="72" spans="1:10" x14ac:dyDescent="0.3">
      <c r="A72">
        <v>1971</v>
      </c>
      <c r="B72">
        <v>82</v>
      </c>
      <c r="C72" s="8">
        <v>26015</v>
      </c>
      <c r="D72" s="9">
        <v>0.52083333333333337</v>
      </c>
      <c r="E72" s="11">
        <v>2.2000000000000002</v>
      </c>
      <c r="F72" s="4">
        <v>1.4</v>
      </c>
      <c r="G72" s="4">
        <v>17</v>
      </c>
      <c r="H72" s="11">
        <v>58.419999999999995</v>
      </c>
      <c r="J72" t="s">
        <v>31</v>
      </c>
    </row>
    <row r="73" spans="1:10" x14ac:dyDescent="0.3">
      <c r="A73">
        <v>1971</v>
      </c>
      <c r="B73">
        <v>83</v>
      </c>
      <c r="C73" s="8">
        <v>26016</v>
      </c>
      <c r="D73" s="9">
        <v>0.52083333333333337</v>
      </c>
      <c r="E73" s="11">
        <v>6.2</v>
      </c>
      <c r="F73" s="4">
        <v>2.8</v>
      </c>
      <c r="G73" s="4">
        <v>10</v>
      </c>
      <c r="H73" s="11">
        <v>16.001999999999999</v>
      </c>
      <c r="J73" t="s">
        <v>28</v>
      </c>
    </row>
    <row r="74" spans="1:10" x14ac:dyDescent="0.3">
      <c r="A74">
        <v>1971</v>
      </c>
      <c r="B74">
        <v>83</v>
      </c>
      <c r="C74" s="8">
        <v>26016</v>
      </c>
      <c r="D74" s="9">
        <v>0.54166666666666663</v>
      </c>
      <c r="E74" s="11">
        <v>5.75</v>
      </c>
      <c r="F74" s="4">
        <v>2.75</v>
      </c>
      <c r="G74" s="4">
        <v>25</v>
      </c>
      <c r="H74" s="11"/>
      <c r="J74" t="s">
        <v>28</v>
      </c>
    </row>
    <row r="75" spans="1:10" x14ac:dyDescent="0.3">
      <c r="A75">
        <v>1971</v>
      </c>
      <c r="B75">
        <v>83</v>
      </c>
      <c r="C75" s="8">
        <v>26016</v>
      </c>
      <c r="D75" s="9">
        <v>0.5625</v>
      </c>
      <c r="E75" s="11">
        <v>5.9</v>
      </c>
      <c r="F75" s="4">
        <v>2.65</v>
      </c>
      <c r="G75" s="4">
        <v>18</v>
      </c>
      <c r="H75" s="11"/>
      <c r="J75" t="s">
        <v>28</v>
      </c>
    </row>
    <row r="76" spans="1:10" x14ac:dyDescent="0.3">
      <c r="A76">
        <v>1971</v>
      </c>
      <c r="B76">
        <v>83</v>
      </c>
      <c r="C76" s="8">
        <v>26016</v>
      </c>
      <c r="D76" s="9">
        <v>0.58333333333333337</v>
      </c>
      <c r="E76" s="11">
        <v>6.6</v>
      </c>
      <c r="F76" s="4">
        <v>2.8</v>
      </c>
      <c r="G76" s="4">
        <v>28</v>
      </c>
      <c r="H76" s="11"/>
      <c r="J76" t="s">
        <v>28</v>
      </c>
    </row>
    <row r="77" spans="1:10" x14ac:dyDescent="0.3">
      <c r="A77">
        <v>1971</v>
      </c>
      <c r="B77">
        <v>84</v>
      </c>
      <c r="C77" s="8">
        <v>26017</v>
      </c>
      <c r="D77" s="9">
        <v>0.47916666666666669</v>
      </c>
      <c r="E77" s="11">
        <v>2.25</v>
      </c>
      <c r="F77" s="4">
        <v>1.9</v>
      </c>
      <c r="G77" s="4">
        <v>20</v>
      </c>
      <c r="H77" s="11">
        <v>45.211999999999996</v>
      </c>
      <c r="J77" t="s">
        <v>26</v>
      </c>
    </row>
    <row r="78" spans="1:10" x14ac:dyDescent="0.3">
      <c r="A78">
        <v>1971</v>
      </c>
      <c r="B78">
        <v>84</v>
      </c>
      <c r="C78" s="8">
        <v>26017</v>
      </c>
      <c r="D78" s="9">
        <v>0.5</v>
      </c>
      <c r="E78" s="11">
        <v>2</v>
      </c>
      <c r="F78" s="4">
        <v>1.9</v>
      </c>
      <c r="G78" s="4">
        <v>20</v>
      </c>
      <c r="H78" s="11"/>
      <c r="J78" t="s">
        <v>26</v>
      </c>
    </row>
    <row r="79" spans="1:10" x14ac:dyDescent="0.3">
      <c r="A79">
        <v>1971</v>
      </c>
      <c r="B79">
        <v>84</v>
      </c>
      <c r="C79" s="8">
        <v>26017</v>
      </c>
      <c r="D79" s="9">
        <v>0.52083333333333337</v>
      </c>
      <c r="E79" s="11">
        <v>2.5</v>
      </c>
      <c r="F79" s="4">
        <v>1.9</v>
      </c>
      <c r="G79" s="4">
        <v>18</v>
      </c>
      <c r="H79" s="11"/>
      <c r="J79" t="s">
        <v>17</v>
      </c>
    </row>
    <row r="80" spans="1:10" ht="18" x14ac:dyDescent="0.35">
      <c r="A80" s="1">
        <v>1972</v>
      </c>
      <c r="B80">
        <v>98</v>
      </c>
      <c r="C80" s="8">
        <v>26396</v>
      </c>
      <c r="D80" s="9">
        <v>0.52083333333333337</v>
      </c>
      <c r="E80" s="11">
        <v>6</v>
      </c>
      <c r="F80" s="4">
        <v>3.6</v>
      </c>
      <c r="G80" s="4">
        <v>7</v>
      </c>
      <c r="H80" s="11">
        <v>33.274000000000001</v>
      </c>
      <c r="J80" t="s">
        <v>26</v>
      </c>
    </row>
    <row r="81" spans="1:10" x14ac:dyDescent="0.3">
      <c r="A81">
        <v>1972</v>
      </c>
      <c r="B81">
        <v>98</v>
      </c>
      <c r="C81" s="8">
        <v>26396</v>
      </c>
      <c r="D81" s="9">
        <v>0.54166666666666663</v>
      </c>
      <c r="E81" s="11">
        <v>6</v>
      </c>
      <c r="F81" s="4">
        <v>3.6</v>
      </c>
      <c r="G81" s="4">
        <v>3</v>
      </c>
      <c r="H81" s="11"/>
      <c r="J81" t="s">
        <v>30</v>
      </c>
    </row>
    <row r="82" spans="1:10" x14ac:dyDescent="0.3">
      <c r="A82">
        <v>1972</v>
      </c>
      <c r="B82">
        <v>98</v>
      </c>
      <c r="C82" s="8">
        <v>26396</v>
      </c>
      <c r="D82" s="9">
        <v>0.5625</v>
      </c>
      <c r="E82" s="11">
        <v>5</v>
      </c>
      <c r="F82" s="4">
        <v>3.6</v>
      </c>
      <c r="G82" s="4">
        <v>10</v>
      </c>
      <c r="H82" s="11"/>
      <c r="J82" t="s">
        <v>20</v>
      </c>
    </row>
    <row r="83" spans="1:10" x14ac:dyDescent="0.3">
      <c r="A83">
        <v>1972</v>
      </c>
      <c r="B83">
        <v>98</v>
      </c>
      <c r="C83" s="8">
        <v>26396</v>
      </c>
      <c r="D83" s="9">
        <v>0.58333333333333337</v>
      </c>
      <c r="E83" s="11">
        <v>5.5</v>
      </c>
      <c r="F83" s="4">
        <v>3.6</v>
      </c>
      <c r="G83" s="4">
        <v>13</v>
      </c>
      <c r="H83" s="11"/>
      <c r="J83" t="s">
        <v>30</v>
      </c>
    </row>
    <row r="84" spans="1:10" x14ac:dyDescent="0.3">
      <c r="A84">
        <v>1972</v>
      </c>
      <c r="B84">
        <v>99</v>
      </c>
      <c r="C84" s="8">
        <v>26397</v>
      </c>
      <c r="D84" s="9">
        <v>0.53125</v>
      </c>
      <c r="E84" s="11">
        <v>3</v>
      </c>
      <c r="F84" s="4">
        <v>3.3</v>
      </c>
      <c r="G84" s="4">
        <v>30</v>
      </c>
      <c r="H84" s="11">
        <v>37.337999999999994</v>
      </c>
      <c r="J84" t="s">
        <v>21</v>
      </c>
    </row>
    <row r="85" spans="1:10" x14ac:dyDescent="0.3">
      <c r="A85">
        <v>1972</v>
      </c>
      <c r="B85">
        <v>100</v>
      </c>
      <c r="C85" s="8">
        <v>26398</v>
      </c>
      <c r="D85" s="9">
        <v>0.54166666666666663</v>
      </c>
      <c r="E85" s="11">
        <v>2.5</v>
      </c>
      <c r="F85" s="4">
        <v>3</v>
      </c>
      <c r="G85" s="4">
        <v>30</v>
      </c>
      <c r="H85" s="11">
        <v>17.779999999999998</v>
      </c>
      <c r="J85" t="s">
        <v>26</v>
      </c>
    </row>
    <row r="86" spans="1:10" x14ac:dyDescent="0.3">
      <c r="A86">
        <v>1972</v>
      </c>
      <c r="B86">
        <v>101</v>
      </c>
      <c r="C86" s="8">
        <v>26399</v>
      </c>
      <c r="D86" s="9">
        <v>0.52083333333333337</v>
      </c>
      <c r="E86" s="11">
        <v>2.5</v>
      </c>
      <c r="F86" s="4">
        <v>3.1</v>
      </c>
      <c r="G86" s="4">
        <v>10</v>
      </c>
      <c r="H86" s="11">
        <v>21.843999999999998</v>
      </c>
      <c r="J86" t="s">
        <v>26</v>
      </c>
    </row>
    <row r="87" spans="1:10" x14ac:dyDescent="0.3">
      <c r="A87">
        <v>1972</v>
      </c>
      <c r="B87">
        <v>101</v>
      </c>
      <c r="C87" s="8">
        <v>26399</v>
      </c>
      <c r="D87" s="9">
        <v>0.54166666666666663</v>
      </c>
      <c r="E87" s="11">
        <v>3</v>
      </c>
      <c r="F87" s="4">
        <v>3.5</v>
      </c>
      <c r="G87" s="4">
        <v>15</v>
      </c>
      <c r="H87" s="11"/>
      <c r="J87" t="s">
        <v>26</v>
      </c>
    </row>
    <row r="88" spans="1:10" x14ac:dyDescent="0.3">
      <c r="A88">
        <v>1972</v>
      </c>
      <c r="B88">
        <v>102</v>
      </c>
      <c r="C88" s="8">
        <v>26400</v>
      </c>
      <c r="D88" s="9">
        <v>0.54166666666666663</v>
      </c>
      <c r="E88" s="11">
        <v>2.7</v>
      </c>
      <c r="F88" s="4">
        <v>2.6</v>
      </c>
      <c r="G88" s="4">
        <v>40</v>
      </c>
      <c r="H88" s="11">
        <v>38.099999999999994</v>
      </c>
      <c r="J88" t="s">
        <v>26</v>
      </c>
    </row>
    <row r="89" spans="1:10" x14ac:dyDescent="0.3">
      <c r="A89">
        <v>1972</v>
      </c>
      <c r="B89">
        <v>102</v>
      </c>
      <c r="C89" s="8">
        <v>26400</v>
      </c>
      <c r="D89" s="9">
        <v>0.5625</v>
      </c>
      <c r="E89" s="11">
        <v>3.5</v>
      </c>
      <c r="F89" s="4">
        <v>2.6</v>
      </c>
      <c r="G89" s="4">
        <v>37</v>
      </c>
      <c r="H89" s="11"/>
      <c r="J89" t="s">
        <v>26</v>
      </c>
    </row>
    <row r="90" spans="1:10" x14ac:dyDescent="0.3">
      <c r="A90">
        <v>1972</v>
      </c>
      <c r="B90">
        <v>102</v>
      </c>
      <c r="C90" s="8">
        <v>26400</v>
      </c>
      <c r="D90" s="9">
        <v>0.58333333333333337</v>
      </c>
      <c r="E90" s="11">
        <v>3.4</v>
      </c>
      <c r="F90" s="4">
        <v>2.6</v>
      </c>
      <c r="G90" s="4">
        <v>30</v>
      </c>
      <c r="H90" s="11"/>
      <c r="J90" t="s">
        <v>26</v>
      </c>
    </row>
    <row r="91" spans="1:10" x14ac:dyDescent="0.3">
      <c r="A91">
        <v>1972</v>
      </c>
      <c r="B91">
        <v>102</v>
      </c>
      <c r="C91" s="8">
        <v>26400</v>
      </c>
      <c r="D91" s="9">
        <v>0.60416666666666663</v>
      </c>
      <c r="E91" s="11">
        <v>3.5</v>
      </c>
      <c r="F91" s="4">
        <v>2.6</v>
      </c>
      <c r="G91" s="4">
        <v>40</v>
      </c>
      <c r="H91" s="11"/>
      <c r="J91" t="s">
        <v>26</v>
      </c>
    </row>
    <row r="92" spans="1:10" x14ac:dyDescent="0.3">
      <c r="A92">
        <v>1972</v>
      </c>
      <c r="B92">
        <v>103</v>
      </c>
      <c r="C92" s="8">
        <v>26401</v>
      </c>
      <c r="D92" s="9">
        <v>0.5</v>
      </c>
      <c r="E92" s="11">
        <v>4.9000000000000004</v>
      </c>
      <c r="F92" s="4">
        <v>5.4</v>
      </c>
      <c r="G92" s="4">
        <v>35</v>
      </c>
      <c r="H92" s="11">
        <v>2.2859999999999996</v>
      </c>
      <c r="J92" t="s">
        <v>26</v>
      </c>
    </row>
    <row r="93" spans="1:10" x14ac:dyDescent="0.3">
      <c r="A93">
        <v>1972</v>
      </c>
      <c r="B93">
        <v>103</v>
      </c>
      <c r="C93" s="8">
        <v>26401</v>
      </c>
      <c r="D93" s="9">
        <v>0.52083333333333337</v>
      </c>
      <c r="E93" s="11">
        <v>5.6</v>
      </c>
      <c r="F93" s="4">
        <v>5.4</v>
      </c>
      <c r="G93" s="4">
        <v>23</v>
      </c>
      <c r="H93" s="11"/>
      <c r="J93" t="s">
        <v>26</v>
      </c>
    </row>
    <row r="94" spans="1:10" x14ac:dyDescent="0.3">
      <c r="A94">
        <v>1972</v>
      </c>
      <c r="B94">
        <v>103</v>
      </c>
      <c r="C94" s="8">
        <v>26401</v>
      </c>
      <c r="D94" s="9">
        <v>0.54166666666666663</v>
      </c>
      <c r="E94" s="11">
        <v>6.1</v>
      </c>
      <c r="F94" s="4">
        <v>6.4</v>
      </c>
      <c r="G94" s="4">
        <v>20</v>
      </c>
      <c r="H94" s="11"/>
      <c r="J94" t="s">
        <v>26</v>
      </c>
    </row>
    <row r="95" spans="1:10" ht="18" x14ac:dyDescent="0.35">
      <c r="A95" s="1">
        <v>1973</v>
      </c>
      <c r="B95">
        <v>88</v>
      </c>
      <c r="C95" s="8">
        <v>26752</v>
      </c>
      <c r="D95" s="9">
        <v>0.52083333333333337</v>
      </c>
      <c r="E95" s="11">
        <v>4.9000000000000004</v>
      </c>
      <c r="F95" s="4">
        <v>3.9</v>
      </c>
      <c r="G95" s="4">
        <v>14</v>
      </c>
      <c r="H95" s="11">
        <v>0</v>
      </c>
      <c r="J95" t="s">
        <v>35</v>
      </c>
    </row>
    <row r="96" spans="1:10" x14ac:dyDescent="0.3">
      <c r="A96">
        <v>1973</v>
      </c>
      <c r="B96">
        <v>88</v>
      </c>
      <c r="C96" s="8">
        <v>26752</v>
      </c>
      <c r="D96" s="9">
        <v>0.54166666666666663</v>
      </c>
      <c r="E96" s="11">
        <v>4.8</v>
      </c>
      <c r="F96" s="4">
        <v>3.8</v>
      </c>
      <c r="G96" s="4">
        <v>20</v>
      </c>
      <c r="H96" s="11"/>
      <c r="J96" t="s">
        <v>35</v>
      </c>
    </row>
    <row r="97" spans="1:10" x14ac:dyDescent="0.3">
      <c r="A97">
        <v>1973</v>
      </c>
      <c r="B97">
        <v>88</v>
      </c>
      <c r="C97" s="8">
        <v>26752</v>
      </c>
      <c r="D97" s="9">
        <v>0.5625</v>
      </c>
      <c r="E97" s="11">
        <v>5.6</v>
      </c>
      <c r="F97" s="4">
        <v>3.7</v>
      </c>
      <c r="G97" s="4">
        <v>12</v>
      </c>
      <c r="H97" s="11"/>
      <c r="J97" t="s">
        <v>28</v>
      </c>
    </row>
    <row r="98" spans="1:10" x14ac:dyDescent="0.3">
      <c r="A98">
        <v>1973</v>
      </c>
      <c r="B98">
        <v>88</v>
      </c>
      <c r="C98" s="8">
        <v>26752</v>
      </c>
      <c r="D98" s="9">
        <v>0.58333333333333337</v>
      </c>
      <c r="E98" s="11">
        <v>5.2</v>
      </c>
      <c r="F98" s="4">
        <v>3.9</v>
      </c>
      <c r="G98" s="4">
        <v>30</v>
      </c>
      <c r="H98" s="11"/>
      <c r="J98" t="s">
        <v>35</v>
      </c>
    </row>
    <row r="99" spans="1:10" x14ac:dyDescent="0.3">
      <c r="A99">
        <v>1973</v>
      </c>
      <c r="B99">
        <v>88</v>
      </c>
      <c r="C99" s="8">
        <v>26752</v>
      </c>
      <c r="D99" s="9">
        <v>0.60416666666666663</v>
      </c>
      <c r="E99" s="11">
        <v>5.6</v>
      </c>
      <c r="F99" s="4">
        <v>3.9</v>
      </c>
      <c r="G99" s="4">
        <v>30</v>
      </c>
      <c r="H99" s="11"/>
      <c r="J99" t="s">
        <v>24</v>
      </c>
    </row>
    <row r="100" spans="1:10" x14ac:dyDescent="0.3">
      <c r="A100">
        <v>1973</v>
      </c>
      <c r="B100">
        <v>88</v>
      </c>
      <c r="C100" s="8">
        <v>26752</v>
      </c>
      <c r="D100" s="9">
        <v>0.625</v>
      </c>
      <c r="E100" s="11">
        <v>5.7</v>
      </c>
      <c r="F100" s="4">
        <v>3.5</v>
      </c>
      <c r="G100" s="4">
        <v>32</v>
      </c>
      <c r="H100" s="11"/>
      <c r="J100" t="s">
        <v>34</v>
      </c>
    </row>
    <row r="101" spans="1:10" x14ac:dyDescent="0.3">
      <c r="A101">
        <v>1973</v>
      </c>
      <c r="B101">
        <v>89</v>
      </c>
      <c r="C101" s="8">
        <v>26753</v>
      </c>
      <c r="D101" s="9">
        <v>0.47916666666666669</v>
      </c>
      <c r="E101" s="11">
        <v>1.8</v>
      </c>
      <c r="F101" s="4">
        <v>3.4</v>
      </c>
      <c r="G101" s="4">
        <v>65</v>
      </c>
      <c r="H101" s="11">
        <v>16.763999999999999</v>
      </c>
      <c r="J101" t="s">
        <v>25</v>
      </c>
    </row>
    <row r="102" spans="1:10" x14ac:dyDescent="0.3">
      <c r="A102">
        <v>1973</v>
      </c>
      <c r="B102">
        <v>89</v>
      </c>
      <c r="C102" s="8">
        <v>26753</v>
      </c>
      <c r="D102" s="9">
        <v>0.5</v>
      </c>
      <c r="E102" s="11">
        <v>2.2000000000000002</v>
      </c>
      <c r="F102" s="4">
        <v>3.5</v>
      </c>
      <c r="G102" s="4">
        <v>32</v>
      </c>
      <c r="H102" s="11"/>
      <c r="J102" t="s">
        <v>25</v>
      </c>
    </row>
    <row r="103" spans="1:10" x14ac:dyDescent="0.3">
      <c r="A103">
        <v>1973</v>
      </c>
      <c r="B103">
        <v>89</v>
      </c>
      <c r="C103" s="8">
        <v>26753</v>
      </c>
      <c r="D103" s="9">
        <v>0.52083333333333337</v>
      </c>
      <c r="E103" s="11">
        <v>2.9</v>
      </c>
      <c r="F103" s="4">
        <v>3.9</v>
      </c>
      <c r="G103" s="4">
        <v>25</v>
      </c>
      <c r="H103" s="11"/>
      <c r="J103" t="s">
        <v>19</v>
      </c>
    </row>
    <row r="104" spans="1:10" x14ac:dyDescent="0.3">
      <c r="A104">
        <v>1973</v>
      </c>
      <c r="B104">
        <v>90</v>
      </c>
      <c r="C104" s="8">
        <v>26754</v>
      </c>
      <c r="D104" s="9">
        <v>0.54166666666666663</v>
      </c>
      <c r="E104" s="11">
        <v>4</v>
      </c>
      <c r="F104" s="4">
        <v>3.5</v>
      </c>
      <c r="G104" s="4">
        <v>15</v>
      </c>
      <c r="H104" s="11">
        <v>0</v>
      </c>
      <c r="J104" t="s">
        <v>18</v>
      </c>
    </row>
    <row r="105" spans="1:10" x14ac:dyDescent="0.3">
      <c r="A105">
        <v>1973</v>
      </c>
      <c r="B105">
        <v>90</v>
      </c>
      <c r="C105" s="8">
        <v>26754</v>
      </c>
      <c r="D105" s="9">
        <v>0.5625</v>
      </c>
      <c r="E105" s="11">
        <v>3.5</v>
      </c>
      <c r="F105" s="4">
        <v>3.4</v>
      </c>
      <c r="G105" s="4">
        <v>25</v>
      </c>
      <c r="H105" s="11"/>
      <c r="J105" t="s">
        <v>20</v>
      </c>
    </row>
    <row r="106" spans="1:10" x14ac:dyDescent="0.3">
      <c r="A106">
        <v>1973</v>
      </c>
      <c r="B106">
        <v>90</v>
      </c>
      <c r="C106" s="8">
        <v>26754</v>
      </c>
      <c r="D106" s="9">
        <v>0.58333333333333337</v>
      </c>
      <c r="E106" s="11">
        <v>3</v>
      </c>
      <c r="F106" s="4">
        <v>3.4</v>
      </c>
      <c r="G106" s="4">
        <v>20</v>
      </c>
      <c r="H106" s="11"/>
      <c r="J106" t="s">
        <v>24</v>
      </c>
    </row>
    <row r="107" spans="1:10" x14ac:dyDescent="0.3">
      <c r="A107">
        <v>1973</v>
      </c>
      <c r="B107">
        <v>90</v>
      </c>
      <c r="C107" s="8">
        <v>26754</v>
      </c>
      <c r="D107" s="9">
        <v>0.60416666666666663</v>
      </c>
      <c r="E107" s="11">
        <v>3</v>
      </c>
      <c r="F107" s="4">
        <v>3.4</v>
      </c>
      <c r="G107" s="4">
        <v>20</v>
      </c>
      <c r="H107" s="11"/>
      <c r="J107" t="s">
        <v>18</v>
      </c>
    </row>
    <row r="108" spans="1:10" x14ac:dyDescent="0.3">
      <c r="A108">
        <v>1973</v>
      </c>
      <c r="B108">
        <v>91</v>
      </c>
      <c r="C108" s="8">
        <v>26755</v>
      </c>
      <c r="D108" s="9">
        <v>0.47916666666666669</v>
      </c>
      <c r="E108" s="11">
        <v>3</v>
      </c>
      <c r="F108" s="4">
        <v>2.8</v>
      </c>
      <c r="G108" s="4">
        <v>15</v>
      </c>
      <c r="H108" s="11">
        <v>3.9369999999999998</v>
      </c>
      <c r="J108" t="s">
        <v>35</v>
      </c>
    </row>
    <row r="109" spans="1:10" x14ac:dyDescent="0.3">
      <c r="A109">
        <v>1973</v>
      </c>
      <c r="B109">
        <v>91</v>
      </c>
      <c r="C109" s="8">
        <v>26755</v>
      </c>
      <c r="D109" s="9">
        <v>0.5</v>
      </c>
      <c r="E109" s="11">
        <v>3.5</v>
      </c>
      <c r="F109" s="4">
        <v>3</v>
      </c>
      <c r="G109" s="4">
        <v>20</v>
      </c>
      <c r="H109" s="11"/>
      <c r="J109" t="s">
        <v>18</v>
      </c>
    </row>
    <row r="110" spans="1:10" x14ac:dyDescent="0.3">
      <c r="A110">
        <v>1973</v>
      </c>
      <c r="B110">
        <v>91</v>
      </c>
      <c r="C110" s="8">
        <v>26755</v>
      </c>
      <c r="D110" s="9">
        <v>0.52083333333333337</v>
      </c>
      <c r="E110" s="11">
        <v>3</v>
      </c>
      <c r="F110" s="4">
        <v>2.7</v>
      </c>
      <c r="G110" s="4">
        <v>20</v>
      </c>
      <c r="H110" s="11"/>
      <c r="J110" t="s">
        <v>35</v>
      </c>
    </row>
    <row r="111" spans="1:10" x14ac:dyDescent="0.3">
      <c r="A111">
        <v>1973</v>
      </c>
      <c r="B111">
        <v>92</v>
      </c>
      <c r="C111" s="8">
        <v>26756</v>
      </c>
      <c r="D111" s="9">
        <v>0.5</v>
      </c>
      <c r="E111" s="11">
        <v>-0.5</v>
      </c>
      <c r="F111" s="4">
        <v>2.5</v>
      </c>
      <c r="G111" s="4">
        <v>55</v>
      </c>
      <c r="H111" s="11">
        <v>5.5880000000000001</v>
      </c>
      <c r="J111" t="s">
        <v>26</v>
      </c>
    </row>
    <row r="112" spans="1:10" x14ac:dyDescent="0.3">
      <c r="A112">
        <v>1973</v>
      </c>
      <c r="B112">
        <v>92</v>
      </c>
      <c r="C112" s="8">
        <v>26756</v>
      </c>
      <c r="D112" s="9">
        <v>0.52083333333333337</v>
      </c>
      <c r="E112" s="11">
        <v>-1</v>
      </c>
      <c r="F112" s="4">
        <v>2.8</v>
      </c>
      <c r="G112" s="4">
        <v>50</v>
      </c>
      <c r="H112" s="11"/>
      <c r="J112" t="s">
        <v>26</v>
      </c>
    </row>
    <row r="113" spans="1:10" x14ac:dyDescent="0.3">
      <c r="A113">
        <v>1973</v>
      </c>
      <c r="B113">
        <v>92</v>
      </c>
      <c r="C113" s="8">
        <v>26756</v>
      </c>
      <c r="D113" s="9">
        <v>0.54166666666666663</v>
      </c>
      <c r="E113" s="11">
        <v>-0.5</v>
      </c>
      <c r="F113" s="4">
        <v>2.8</v>
      </c>
      <c r="G113" s="4">
        <v>60</v>
      </c>
      <c r="H113" s="11"/>
      <c r="J113" t="s">
        <v>26</v>
      </c>
    </row>
    <row r="114" spans="1:10" x14ac:dyDescent="0.3">
      <c r="A114">
        <v>1973</v>
      </c>
      <c r="B114">
        <v>93</v>
      </c>
      <c r="C114" s="8">
        <v>26757</v>
      </c>
      <c r="D114" s="9">
        <v>0.47916666666666669</v>
      </c>
      <c r="E114" s="11">
        <v>1.7</v>
      </c>
      <c r="F114" s="4">
        <v>3.9</v>
      </c>
      <c r="G114" s="4">
        <v>8</v>
      </c>
      <c r="H114" s="11">
        <v>1.016</v>
      </c>
      <c r="J114" t="s">
        <v>25</v>
      </c>
    </row>
    <row r="115" spans="1:10" x14ac:dyDescent="0.3">
      <c r="A115">
        <v>1973</v>
      </c>
      <c r="B115">
        <v>93</v>
      </c>
      <c r="C115" s="8">
        <v>26757</v>
      </c>
      <c r="D115" s="9">
        <v>0.5</v>
      </c>
      <c r="E115" s="11">
        <v>1.9</v>
      </c>
      <c r="F115" s="4">
        <v>4.05</v>
      </c>
      <c r="G115" s="4">
        <v>6</v>
      </c>
      <c r="H115" s="11"/>
      <c r="J115" t="s">
        <v>25</v>
      </c>
    </row>
    <row r="116" spans="1:10" x14ac:dyDescent="0.3">
      <c r="A116">
        <v>1973</v>
      </c>
      <c r="B116">
        <v>93</v>
      </c>
      <c r="C116" s="8">
        <v>26757</v>
      </c>
      <c r="D116" s="9">
        <v>0.52083333333333337</v>
      </c>
      <c r="E116" s="11">
        <v>2</v>
      </c>
      <c r="F116" s="4">
        <v>4.25</v>
      </c>
      <c r="G116" s="4">
        <v>9</v>
      </c>
      <c r="H116" s="11"/>
      <c r="J116" t="s">
        <v>26</v>
      </c>
    </row>
    <row r="117" spans="1:10" x14ac:dyDescent="0.3">
      <c r="A117">
        <v>1973</v>
      </c>
      <c r="B117">
        <v>93</v>
      </c>
      <c r="C117" s="8">
        <v>26757</v>
      </c>
      <c r="D117" s="9">
        <v>0.54166666666666663</v>
      </c>
      <c r="E117" s="11">
        <v>2.5</v>
      </c>
      <c r="F117" s="4">
        <v>4.0999999999999996</v>
      </c>
      <c r="G117" s="4">
        <v>5</v>
      </c>
      <c r="H117" s="11"/>
      <c r="J117" t="s">
        <v>28</v>
      </c>
    </row>
    <row r="118" spans="1:10" x14ac:dyDescent="0.3">
      <c r="A118">
        <v>1973</v>
      </c>
      <c r="B118">
        <v>94</v>
      </c>
      <c r="C118" s="8">
        <v>26758</v>
      </c>
      <c r="D118" s="9">
        <v>0.5</v>
      </c>
      <c r="E118" s="11">
        <v>7.25</v>
      </c>
      <c r="F118" s="4">
        <v>3.3</v>
      </c>
      <c r="G118" s="4">
        <v>20</v>
      </c>
      <c r="H118" s="11">
        <v>26.923999999999999</v>
      </c>
      <c r="J118" t="s">
        <v>20</v>
      </c>
    </row>
    <row r="119" spans="1:10" x14ac:dyDescent="0.3">
      <c r="A119">
        <v>1973</v>
      </c>
      <c r="B119">
        <v>94</v>
      </c>
      <c r="C119" s="8">
        <v>26758</v>
      </c>
      <c r="D119" s="9">
        <v>0.52083333333333337</v>
      </c>
      <c r="E119" s="11">
        <v>6.75</v>
      </c>
      <c r="F119" s="4">
        <v>3.4</v>
      </c>
      <c r="G119" s="4">
        <v>15</v>
      </c>
      <c r="H119" s="11"/>
      <c r="J119" t="s">
        <v>22</v>
      </c>
    </row>
    <row r="120" spans="1:10" x14ac:dyDescent="0.3">
      <c r="A120">
        <v>1973</v>
      </c>
      <c r="B120">
        <v>94</v>
      </c>
      <c r="C120" s="8">
        <v>26758</v>
      </c>
      <c r="D120" s="9">
        <v>0.54166666666666663</v>
      </c>
      <c r="E120" s="11">
        <v>6.7</v>
      </c>
      <c r="F120" s="4">
        <v>3.4</v>
      </c>
      <c r="G120" s="4">
        <v>20</v>
      </c>
      <c r="H120" s="11"/>
      <c r="J120" t="s">
        <v>23</v>
      </c>
    </row>
    <row r="121" spans="1:10" ht="18" x14ac:dyDescent="0.35">
      <c r="A121" s="3">
        <v>1974</v>
      </c>
      <c r="B121">
        <v>80</v>
      </c>
      <c r="C121" s="8">
        <v>27109</v>
      </c>
      <c r="D121" s="10">
        <v>0.52083333333333304</v>
      </c>
      <c r="E121" s="11">
        <v>5.5</v>
      </c>
      <c r="F121" s="4">
        <v>3.6</v>
      </c>
      <c r="G121" s="4">
        <v>6</v>
      </c>
      <c r="H121" s="11">
        <v>1</v>
      </c>
      <c r="J121" t="s">
        <v>20</v>
      </c>
    </row>
    <row r="122" spans="1:10" x14ac:dyDescent="0.3">
      <c r="A122" s="4">
        <v>1974</v>
      </c>
      <c r="B122">
        <v>80</v>
      </c>
      <c r="C122" s="8">
        <v>27109</v>
      </c>
      <c r="D122" s="10">
        <v>0.54166666666666696</v>
      </c>
      <c r="E122" s="11">
        <v>5.8</v>
      </c>
      <c r="F122" s="4">
        <v>3.5</v>
      </c>
      <c r="G122" s="4">
        <v>7</v>
      </c>
      <c r="H122" s="11"/>
      <c r="J122" t="s">
        <v>18</v>
      </c>
    </row>
    <row r="123" spans="1:10" x14ac:dyDescent="0.3">
      <c r="A123" s="4">
        <v>1974</v>
      </c>
      <c r="B123">
        <v>80</v>
      </c>
      <c r="C123" s="8">
        <v>27109</v>
      </c>
      <c r="D123" s="10">
        <v>0.5625</v>
      </c>
      <c r="E123" s="11">
        <v>5.3</v>
      </c>
      <c r="F123" s="4">
        <v>3.8</v>
      </c>
      <c r="G123" s="4">
        <v>14</v>
      </c>
      <c r="H123" s="11"/>
      <c r="J123" t="s">
        <v>20</v>
      </c>
    </row>
    <row r="124" spans="1:10" x14ac:dyDescent="0.3">
      <c r="A124" s="4">
        <v>1974</v>
      </c>
      <c r="B124">
        <v>80</v>
      </c>
      <c r="C124" s="8">
        <v>27109</v>
      </c>
      <c r="D124" s="10">
        <v>0.58333333333333304</v>
      </c>
      <c r="E124" s="11">
        <v>6</v>
      </c>
      <c r="F124" s="4">
        <v>4</v>
      </c>
      <c r="G124" s="4">
        <v>9</v>
      </c>
      <c r="H124" s="11"/>
      <c r="J124" t="s">
        <v>20</v>
      </c>
    </row>
    <row r="125" spans="1:10" x14ac:dyDescent="0.3">
      <c r="A125" s="4">
        <v>1974</v>
      </c>
      <c r="B125">
        <v>80</v>
      </c>
      <c r="C125" s="8">
        <v>27109</v>
      </c>
      <c r="D125" s="10">
        <v>0.60416666666666696</v>
      </c>
      <c r="E125" s="11">
        <v>5.8</v>
      </c>
      <c r="F125" s="4">
        <v>3.3</v>
      </c>
      <c r="G125" s="4">
        <v>8</v>
      </c>
      <c r="H125" s="11"/>
      <c r="J125" t="s">
        <v>24</v>
      </c>
    </row>
    <row r="126" spans="1:10" x14ac:dyDescent="0.3">
      <c r="A126" s="4">
        <v>1974</v>
      </c>
      <c r="B126">
        <v>80</v>
      </c>
      <c r="C126" s="8">
        <v>27109</v>
      </c>
      <c r="D126" s="10">
        <v>0.625</v>
      </c>
      <c r="E126" s="11">
        <v>5.8</v>
      </c>
      <c r="F126" s="4">
        <v>3.6</v>
      </c>
      <c r="G126" s="4">
        <v>10</v>
      </c>
      <c r="H126" s="11"/>
      <c r="J126" t="s">
        <v>28</v>
      </c>
    </row>
    <row r="127" spans="1:10" x14ac:dyDescent="0.3">
      <c r="A127" s="4">
        <v>1974</v>
      </c>
      <c r="B127">
        <v>81</v>
      </c>
      <c r="C127" s="8">
        <v>27110</v>
      </c>
      <c r="D127" s="10">
        <v>0.47916666666666669</v>
      </c>
      <c r="E127" s="11">
        <v>8</v>
      </c>
      <c r="F127" s="4">
        <v>3.3</v>
      </c>
      <c r="G127" s="4">
        <v>5</v>
      </c>
      <c r="H127" s="11">
        <v>0</v>
      </c>
      <c r="J127" t="s">
        <v>20</v>
      </c>
    </row>
    <row r="128" spans="1:10" x14ac:dyDescent="0.3">
      <c r="A128" s="4">
        <v>1974</v>
      </c>
      <c r="B128">
        <v>81</v>
      </c>
      <c r="C128" s="8">
        <v>27110</v>
      </c>
      <c r="D128" s="10">
        <v>0.5</v>
      </c>
      <c r="E128" s="11">
        <v>8.5</v>
      </c>
      <c r="F128" s="4">
        <v>3.3</v>
      </c>
      <c r="G128" s="4">
        <v>2</v>
      </c>
      <c r="H128" s="11"/>
      <c r="J128" t="s">
        <v>20</v>
      </c>
    </row>
    <row r="129" spans="1:10" x14ac:dyDescent="0.3">
      <c r="A129" s="4">
        <v>1974</v>
      </c>
      <c r="B129">
        <v>81</v>
      </c>
      <c r="C129" s="8">
        <v>27110</v>
      </c>
      <c r="D129" s="10">
        <v>0.52083333333333304</v>
      </c>
      <c r="E129" s="11">
        <v>8.1</v>
      </c>
      <c r="F129" s="4">
        <v>3.8</v>
      </c>
      <c r="G129" s="4">
        <v>2</v>
      </c>
      <c r="H129" s="11"/>
      <c r="J129" t="s">
        <v>30</v>
      </c>
    </row>
    <row r="130" spans="1:10" x14ac:dyDescent="0.3">
      <c r="A130" s="4">
        <v>1974</v>
      </c>
      <c r="B130">
        <v>81</v>
      </c>
      <c r="C130" s="8">
        <v>27110</v>
      </c>
      <c r="D130" s="10">
        <v>0.54166666666666696</v>
      </c>
      <c r="E130" s="11">
        <v>9</v>
      </c>
      <c r="F130" s="4">
        <v>3.8</v>
      </c>
      <c r="G130" s="4">
        <v>0</v>
      </c>
      <c r="H130" s="11"/>
    </row>
    <row r="131" spans="1:10" x14ac:dyDescent="0.3">
      <c r="A131" s="4">
        <v>1974</v>
      </c>
      <c r="B131">
        <v>82</v>
      </c>
      <c r="C131" s="8">
        <v>27111</v>
      </c>
      <c r="D131" s="10">
        <v>0.52083333333333304</v>
      </c>
      <c r="E131" s="11">
        <v>4</v>
      </c>
      <c r="F131" s="4">
        <v>2.8</v>
      </c>
      <c r="G131" s="4">
        <v>13</v>
      </c>
      <c r="H131" s="11">
        <v>0</v>
      </c>
      <c r="J131" t="s">
        <v>20</v>
      </c>
    </row>
    <row r="132" spans="1:10" x14ac:dyDescent="0.3">
      <c r="A132" s="4">
        <v>1974</v>
      </c>
      <c r="B132">
        <v>82</v>
      </c>
      <c r="C132" s="8">
        <v>27111</v>
      </c>
      <c r="D132" s="10">
        <v>0.54166666666666696</v>
      </c>
      <c r="E132" s="11">
        <v>4</v>
      </c>
      <c r="F132" s="4">
        <v>2.9</v>
      </c>
      <c r="G132" s="4">
        <v>22</v>
      </c>
      <c r="H132" s="11"/>
      <c r="J132" t="s">
        <v>20</v>
      </c>
    </row>
    <row r="133" spans="1:10" x14ac:dyDescent="0.3">
      <c r="A133" s="4">
        <v>1974</v>
      </c>
      <c r="B133">
        <v>82</v>
      </c>
      <c r="C133" s="8">
        <v>27111</v>
      </c>
      <c r="D133" s="10">
        <v>0.5625</v>
      </c>
      <c r="E133" s="11">
        <v>4.0999999999999996</v>
      </c>
      <c r="F133" s="4">
        <v>2.8</v>
      </c>
      <c r="G133" s="4">
        <v>15</v>
      </c>
      <c r="H133" s="11"/>
      <c r="J133" t="s">
        <v>20</v>
      </c>
    </row>
    <row r="134" spans="1:10" x14ac:dyDescent="0.3">
      <c r="A134" s="4">
        <v>1974</v>
      </c>
      <c r="B134">
        <v>82</v>
      </c>
      <c r="C134" s="8">
        <v>27111</v>
      </c>
      <c r="D134" s="10">
        <v>0.58333333333333304</v>
      </c>
      <c r="E134" s="11">
        <v>4.2</v>
      </c>
      <c r="F134" s="4">
        <v>3</v>
      </c>
      <c r="G134" s="4">
        <v>15</v>
      </c>
      <c r="H134" s="11"/>
      <c r="J134" t="s">
        <v>20</v>
      </c>
    </row>
    <row r="135" spans="1:10" x14ac:dyDescent="0.3">
      <c r="A135" s="4">
        <v>1974</v>
      </c>
      <c r="B135">
        <v>82</v>
      </c>
      <c r="C135" s="8">
        <v>27111</v>
      </c>
      <c r="D135" s="10">
        <v>0.60416666666666696</v>
      </c>
      <c r="E135" s="11">
        <v>4.8</v>
      </c>
      <c r="F135" s="4">
        <v>3.2</v>
      </c>
      <c r="G135" s="4">
        <v>12</v>
      </c>
      <c r="H135" s="11"/>
      <c r="J135" t="s">
        <v>20</v>
      </c>
    </row>
    <row r="136" spans="1:10" x14ac:dyDescent="0.3">
      <c r="A136" s="4">
        <v>1974</v>
      </c>
      <c r="B136">
        <v>82</v>
      </c>
      <c r="C136" s="8">
        <v>27111</v>
      </c>
      <c r="D136" s="10">
        <v>0.625</v>
      </c>
      <c r="E136" s="11">
        <v>5.8</v>
      </c>
      <c r="F136" s="4">
        <v>3.5</v>
      </c>
      <c r="G136" s="4">
        <v>4</v>
      </c>
      <c r="H136" s="11"/>
      <c r="J136" t="s">
        <v>22</v>
      </c>
    </row>
    <row r="137" spans="1:10" x14ac:dyDescent="0.3">
      <c r="A137" s="4">
        <v>1974</v>
      </c>
      <c r="B137">
        <v>83</v>
      </c>
      <c r="C137" s="8">
        <v>27112</v>
      </c>
      <c r="D137" s="10">
        <v>0.45833333333333331</v>
      </c>
      <c r="E137" s="11">
        <v>0.9</v>
      </c>
      <c r="F137" s="4">
        <v>2</v>
      </c>
      <c r="G137" s="4">
        <v>14</v>
      </c>
      <c r="H137" s="11">
        <v>0</v>
      </c>
      <c r="J137" t="s">
        <v>21</v>
      </c>
    </row>
    <row r="138" spans="1:10" x14ac:dyDescent="0.3">
      <c r="A138" s="4">
        <v>1974</v>
      </c>
      <c r="B138">
        <v>83</v>
      </c>
      <c r="C138" s="8">
        <v>27112</v>
      </c>
      <c r="D138" s="10">
        <v>0.47916666666666669</v>
      </c>
      <c r="E138" s="11">
        <v>0.8</v>
      </c>
      <c r="F138" s="4">
        <v>1.8</v>
      </c>
      <c r="G138" s="4">
        <v>10</v>
      </c>
      <c r="H138" s="11"/>
      <c r="J138" t="s">
        <v>20</v>
      </c>
    </row>
    <row r="139" spans="1:10" x14ac:dyDescent="0.3">
      <c r="A139" s="4">
        <v>1974</v>
      </c>
      <c r="B139">
        <v>83</v>
      </c>
      <c r="C139" s="8">
        <v>27112</v>
      </c>
      <c r="D139" s="10">
        <v>0.5</v>
      </c>
      <c r="E139" s="11">
        <v>0.7</v>
      </c>
      <c r="F139" s="4">
        <v>1.9</v>
      </c>
      <c r="G139" s="4">
        <v>25</v>
      </c>
      <c r="H139" s="11"/>
      <c r="J139" t="s">
        <v>22</v>
      </c>
    </row>
    <row r="140" spans="1:10" x14ac:dyDescent="0.3">
      <c r="A140" s="4">
        <v>1974</v>
      </c>
      <c r="B140">
        <v>83</v>
      </c>
      <c r="C140" s="8">
        <v>27112</v>
      </c>
      <c r="D140" s="10">
        <v>0.52083333333333304</v>
      </c>
      <c r="E140" s="11">
        <v>1</v>
      </c>
      <c r="F140" s="4">
        <v>1.9</v>
      </c>
      <c r="G140" s="4">
        <v>10</v>
      </c>
      <c r="H140" s="11"/>
      <c r="J140" t="s">
        <v>20</v>
      </c>
    </row>
    <row r="141" spans="1:10" x14ac:dyDescent="0.3">
      <c r="A141" s="4">
        <v>1974</v>
      </c>
      <c r="B141">
        <v>83</v>
      </c>
      <c r="C141" s="8">
        <v>27112</v>
      </c>
      <c r="D141" s="10">
        <v>0.54166666666666696</v>
      </c>
      <c r="E141" s="11">
        <v>1</v>
      </c>
      <c r="F141" s="4">
        <v>1.9</v>
      </c>
      <c r="G141" s="4">
        <v>25</v>
      </c>
      <c r="H141" s="11"/>
      <c r="J141" t="s">
        <v>20</v>
      </c>
    </row>
    <row r="142" spans="1:10" x14ac:dyDescent="0.3">
      <c r="A142" s="4">
        <v>1974</v>
      </c>
      <c r="B142">
        <v>84</v>
      </c>
      <c r="C142" s="8">
        <v>27113</v>
      </c>
      <c r="D142" s="10">
        <v>0.5</v>
      </c>
      <c r="E142" s="11">
        <v>4.5</v>
      </c>
      <c r="F142" s="4">
        <v>2.7</v>
      </c>
      <c r="G142" s="4">
        <v>5</v>
      </c>
      <c r="H142" s="11">
        <v>0</v>
      </c>
      <c r="J142" t="s">
        <v>22</v>
      </c>
    </row>
    <row r="143" spans="1:10" x14ac:dyDescent="0.3">
      <c r="A143" s="4">
        <v>1974</v>
      </c>
      <c r="B143">
        <v>84</v>
      </c>
      <c r="C143" s="8">
        <v>27113</v>
      </c>
      <c r="D143" s="10">
        <v>0.52083333333333304</v>
      </c>
      <c r="E143" s="11">
        <v>4.5</v>
      </c>
      <c r="F143" s="4">
        <v>2.9</v>
      </c>
      <c r="G143" s="4">
        <v>0</v>
      </c>
      <c r="H143" s="11"/>
    </row>
    <row r="144" spans="1:10" x14ac:dyDescent="0.3">
      <c r="A144" s="4">
        <v>1974</v>
      </c>
      <c r="B144">
        <v>84</v>
      </c>
      <c r="C144" s="8">
        <v>27113</v>
      </c>
      <c r="D144" s="10">
        <v>0.54166666666666696</v>
      </c>
      <c r="E144" s="11">
        <v>4.5</v>
      </c>
      <c r="F144" s="4">
        <v>3</v>
      </c>
      <c r="G144" s="4">
        <v>5</v>
      </c>
      <c r="H144" s="11"/>
      <c r="J144" t="s">
        <v>26</v>
      </c>
    </row>
    <row r="145" spans="1:10" x14ac:dyDescent="0.3">
      <c r="A145" s="4">
        <v>1974</v>
      </c>
      <c r="B145">
        <v>84</v>
      </c>
      <c r="C145" s="8">
        <v>27113</v>
      </c>
      <c r="D145" s="10">
        <v>0.5625</v>
      </c>
      <c r="E145" s="11">
        <v>5.0999999999999996</v>
      </c>
      <c r="F145" s="4">
        <v>3.7</v>
      </c>
      <c r="G145" s="4">
        <v>13</v>
      </c>
      <c r="H145" s="11"/>
      <c r="J145" t="s">
        <v>19</v>
      </c>
    </row>
    <row r="146" spans="1:10" x14ac:dyDescent="0.3">
      <c r="A146" s="4">
        <v>1974</v>
      </c>
      <c r="B146">
        <v>84</v>
      </c>
      <c r="C146" s="8">
        <v>27113</v>
      </c>
      <c r="D146" s="10">
        <v>0.58333333333333304</v>
      </c>
      <c r="E146" s="11">
        <v>5.2</v>
      </c>
      <c r="F146" s="4">
        <v>4</v>
      </c>
      <c r="G146" s="4">
        <v>0</v>
      </c>
      <c r="H146" s="11"/>
    </row>
    <row r="147" spans="1:10" x14ac:dyDescent="0.3">
      <c r="A147" s="4">
        <v>1974</v>
      </c>
      <c r="B147">
        <v>84</v>
      </c>
      <c r="C147" s="8">
        <v>27113</v>
      </c>
      <c r="D147" s="10">
        <v>0.60416666666666696</v>
      </c>
      <c r="E147" s="11">
        <v>6</v>
      </c>
      <c r="F147" s="4">
        <v>3.3</v>
      </c>
      <c r="G147" s="4">
        <v>0</v>
      </c>
      <c r="H147" s="11"/>
    </row>
    <row r="148" spans="1:10" x14ac:dyDescent="0.3">
      <c r="A148" s="4">
        <v>1974</v>
      </c>
      <c r="B148">
        <v>84</v>
      </c>
      <c r="C148" s="8">
        <v>27113</v>
      </c>
      <c r="D148" s="10">
        <v>0.625</v>
      </c>
      <c r="E148" s="11">
        <v>5.25</v>
      </c>
      <c r="F148" s="4">
        <v>2.8</v>
      </c>
      <c r="G148" s="4">
        <v>0</v>
      </c>
      <c r="H148" s="11"/>
    </row>
    <row r="149" spans="1:10" x14ac:dyDescent="0.3">
      <c r="A149" s="4">
        <v>1974</v>
      </c>
      <c r="B149">
        <v>85</v>
      </c>
      <c r="C149" s="8">
        <v>27114</v>
      </c>
      <c r="D149" s="10">
        <v>0.45833333333333331</v>
      </c>
      <c r="E149" s="11">
        <v>12.5</v>
      </c>
      <c r="F149" s="4">
        <v>4.8</v>
      </c>
      <c r="G149" s="4">
        <v>0</v>
      </c>
      <c r="H149" s="11">
        <v>0</v>
      </c>
    </row>
    <row r="150" spans="1:10" x14ac:dyDescent="0.3">
      <c r="A150" s="4">
        <v>1974</v>
      </c>
      <c r="B150">
        <v>85</v>
      </c>
      <c r="C150" s="8">
        <v>27114</v>
      </c>
      <c r="D150" s="10">
        <v>0.47916666666666669</v>
      </c>
      <c r="E150" s="11">
        <v>12.5</v>
      </c>
      <c r="F150" s="4">
        <v>4.9000000000000004</v>
      </c>
      <c r="G150" s="4">
        <v>1</v>
      </c>
      <c r="H150" s="11"/>
      <c r="J150" t="s">
        <v>20</v>
      </c>
    </row>
    <row r="151" spans="1:10" x14ac:dyDescent="0.3">
      <c r="A151" s="4">
        <v>1974</v>
      </c>
      <c r="B151">
        <v>85</v>
      </c>
      <c r="C151" s="8">
        <v>27114</v>
      </c>
      <c r="D151" s="10">
        <v>0.5</v>
      </c>
      <c r="E151" s="11">
        <v>13</v>
      </c>
      <c r="F151" s="4">
        <v>5.8</v>
      </c>
      <c r="G151" s="4">
        <v>0</v>
      </c>
      <c r="H151" s="11"/>
    </row>
    <row r="152" spans="1:10" x14ac:dyDescent="0.3">
      <c r="A152" s="4">
        <v>1974</v>
      </c>
      <c r="B152">
        <v>85</v>
      </c>
      <c r="C152" s="8">
        <v>27114</v>
      </c>
      <c r="D152" s="10">
        <v>0.52083333333333304</v>
      </c>
      <c r="E152" s="11">
        <v>13.5</v>
      </c>
      <c r="F152" s="4">
        <v>5.7</v>
      </c>
      <c r="G152" s="4">
        <v>7</v>
      </c>
      <c r="H152" s="11"/>
      <c r="J152" t="s">
        <v>20</v>
      </c>
    </row>
    <row r="153" spans="1:10" x14ac:dyDescent="0.3">
      <c r="A153" s="4">
        <v>1974</v>
      </c>
      <c r="B153">
        <v>85</v>
      </c>
      <c r="C153" s="8">
        <v>27114</v>
      </c>
      <c r="D153" s="10">
        <v>0.54166666666666696</v>
      </c>
      <c r="E153" s="11">
        <v>14</v>
      </c>
      <c r="F153" s="4">
        <v>6.8</v>
      </c>
      <c r="G153" s="4">
        <v>3</v>
      </c>
      <c r="H153" s="11"/>
      <c r="J153" t="s">
        <v>20</v>
      </c>
    </row>
    <row r="154" spans="1:10" x14ac:dyDescent="0.3">
      <c r="A154" s="4">
        <v>1974</v>
      </c>
      <c r="B154">
        <v>86</v>
      </c>
      <c r="C154" s="8">
        <v>27115</v>
      </c>
      <c r="D154" s="10">
        <v>0.52083333333333304</v>
      </c>
      <c r="E154" s="11">
        <v>6.25</v>
      </c>
      <c r="F154" s="4">
        <v>4.2</v>
      </c>
      <c r="G154" s="4">
        <v>8</v>
      </c>
      <c r="H154" s="11">
        <v>0</v>
      </c>
      <c r="J154" t="s">
        <v>23</v>
      </c>
    </row>
    <row r="155" spans="1:10" x14ac:dyDescent="0.3">
      <c r="A155" s="4">
        <v>1974</v>
      </c>
      <c r="B155">
        <v>86</v>
      </c>
      <c r="C155" s="8">
        <v>27115</v>
      </c>
      <c r="D155" s="10">
        <v>0.54166666666666696</v>
      </c>
      <c r="E155" s="11">
        <v>6.25</v>
      </c>
      <c r="F155" s="4">
        <v>4.2</v>
      </c>
      <c r="G155" s="4">
        <v>6</v>
      </c>
      <c r="H155" s="11"/>
      <c r="J155" t="s">
        <v>20</v>
      </c>
    </row>
    <row r="156" spans="1:10" x14ac:dyDescent="0.3">
      <c r="A156" s="4">
        <v>1974</v>
      </c>
      <c r="B156">
        <v>86</v>
      </c>
      <c r="C156" s="8">
        <v>27115</v>
      </c>
      <c r="D156" s="10">
        <v>0.5625</v>
      </c>
      <c r="E156" s="11">
        <v>6.5</v>
      </c>
      <c r="F156" s="4">
        <v>4.3</v>
      </c>
      <c r="G156" s="4">
        <v>10</v>
      </c>
      <c r="H156" s="11"/>
      <c r="J156" t="s">
        <v>23</v>
      </c>
    </row>
    <row r="157" spans="1:10" x14ac:dyDescent="0.3">
      <c r="A157" s="4">
        <v>1974</v>
      </c>
      <c r="B157">
        <v>86</v>
      </c>
      <c r="C157" s="8">
        <v>27115</v>
      </c>
      <c r="D157" s="10">
        <v>0.58333333333333304</v>
      </c>
      <c r="E157" s="11">
        <v>7.75</v>
      </c>
      <c r="F157" s="4">
        <v>4.5</v>
      </c>
      <c r="G157" s="4">
        <v>8</v>
      </c>
      <c r="H157" s="11"/>
      <c r="J157" t="s">
        <v>23</v>
      </c>
    </row>
    <row r="158" spans="1:10" x14ac:dyDescent="0.3">
      <c r="A158" s="4">
        <v>1974</v>
      </c>
      <c r="B158">
        <v>86</v>
      </c>
      <c r="C158" s="8">
        <v>27115</v>
      </c>
      <c r="D158" s="10">
        <v>0.60416666666666696</v>
      </c>
      <c r="E158" s="11">
        <v>8.5</v>
      </c>
      <c r="F158" s="4">
        <v>4.7</v>
      </c>
      <c r="G158" s="4">
        <v>4</v>
      </c>
      <c r="H158" s="11"/>
      <c r="J158" t="s">
        <v>24</v>
      </c>
    </row>
    <row r="159" spans="1:10" x14ac:dyDescent="0.3">
      <c r="A159" s="4">
        <v>1974</v>
      </c>
      <c r="B159">
        <v>86</v>
      </c>
      <c r="C159" s="8">
        <v>27115</v>
      </c>
      <c r="D159" s="10">
        <v>0.625</v>
      </c>
      <c r="E159" s="11">
        <v>9.5</v>
      </c>
      <c r="F159" s="4">
        <v>5.3</v>
      </c>
      <c r="G159" s="4">
        <v>7</v>
      </c>
      <c r="H159" s="11"/>
      <c r="J159" t="s">
        <v>24</v>
      </c>
    </row>
    <row r="160" spans="1:10" x14ac:dyDescent="0.3">
      <c r="A160" s="4">
        <v>1974</v>
      </c>
      <c r="B160">
        <v>87</v>
      </c>
      <c r="C160" s="8">
        <v>27116</v>
      </c>
      <c r="D160" s="10">
        <v>0.45833333333333331</v>
      </c>
      <c r="E160" s="11">
        <v>7.5</v>
      </c>
      <c r="F160" s="4">
        <v>3.3</v>
      </c>
      <c r="G160" s="4">
        <v>7</v>
      </c>
      <c r="H160" s="11">
        <v>0</v>
      </c>
      <c r="J160" t="s">
        <v>20</v>
      </c>
    </row>
    <row r="161" spans="1:10" x14ac:dyDescent="0.3">
      <c r="A161" s="4">
        <v>1974</v>
      </c>
      <c r="B161">
        <v>87</v>
      </c>
      <c r="C161" s="8">
        <v>27116</v>
      </c>
      <c r="D161" s="10">
        <v>0.47916666666666669</v>
      </c>
      <c r="E161" s="11">
        <v>7.75</v>
      </c>
      <c r="F161" s="4">
        <v>3.5</v>
      </c>
      <c r="G161" s="4">
        <v>6</v>
      </c>
      <c r="H161" s="11"/>
      <c r="J161" t="s">
        <v>22</v>
      </c>
    </row>
    <row r="162" spans="1:10" x14ac:dyDescent="0.3">
      <c r="A162" s="4">
        <v>1974</v>
      </c>
      <c r="B162">
        <v>87</v>
      </c>
      <c r="C162" s="8">
        <v>27116</v>
      </c>
      <c r="D162" s="10">
        <v>0.5</v>
      </c>
      <c r="E162" s="11">
        <v>7.5</v>
      </c>
      <c r="F162" s="4">
        <v>3.5</v>
      </c>
      <c r="G162" s="4">
        <v>0</v>
      </c>
      <c r="H162" s="11"/>
    </row>
    <row r="163" spans="1:10" x14ac:dyDescent="0.3">
      <c r="A163" s="4">
        <v>1974</v>
      </c>
      <c r="B163">
        <v>87</v>
      </c>
      <c r="C163" s="8">
        <v>27116</v>
      </c>
      <c r="D163" s="10">
        <v>0.52083333333333304</v>
      </c>
      <c r="E163" s="11">
        <v>8.5</v>
      </c>
      <c r="F163" s="4">
        <v>3.5</v>
      </c>
      <c r="G163" s="4">
        <v>6</v>
      </c>
      <c r="H163" s="11"/>
      <c r="J163" t="s">
        <v>22</v>
      </c>
    </row>
    <row r="164" spans="1:10" x14ac:dyDescent="0.3">
      <c r="A164" s="4">
        <v>1974</v>
      </c>
      <c r="B164">
        <v>87</v>
      </c>
      <c r="C164" s="8">
        <v>27116</v>
      </c>
      <c r="D164" s="10">
        <v>0.54166666666666696</v>
      </c>
      <c r="E164" s="11">
        <v>8.5</v>
      </c>
      <c r="F164" s="4">
        <v>3.5</v>
      </c>
      <c r="G164" s="4">
        <v>11</v>
      </c>
      <c r="H164" s="11"/>
      <c r="J164" t="s">
        <v>22</v>
      </c>
    </row>
    <row r="165" spans="1:10" ht="18" x14ac:dyDescent="0.3">
      <c r="A165" s="5">
        <v>1975</v>
      </c>
      <c r="B165">
        <v>104</v>
      </c>
      <c r="C165" s="8">
        <v>27498</v>
      </c>
      <c r="D165" s="10">
        <v>0.54166666666666696</v>
      </c>
      <c r="E165" s="11">
        <v>6</v>
      </c>
      <c r="F165" s="4">
        <v>2.7</v>
      </c>
      <c r="G165" s="4">
        <v>20</v>
      </c>
      <c r="H165" s="11">
        <v>27</v>
      </c>
      <c r="J165" t="s">
        <v>23</v>
      </c>
    </row>
    <row r="166" spans="1:10" x14ac:dyDescent="0.3">
      <c r="A166" s="6">
        <v>1975</v>
      </c>
      <c r="B166">
        <v>104</v>
      </c>
      <c r="C166" s="8">
        <v>27498</v>
      </c>
      <c r="D166" s="10">
        <v>0.5625</v>
      </c>
      <c r="E166" s="11">
        <v>5.75</v>
      </c>
      <c r="F166" s="4">
        <v>2.8</v>
      </c>
      <c r="G166" s="4">
        <v>28</v>
      </c>
      <c r="H166" s="11"/>
      <c r="J166" t="s">
        <v>18</v>
      </c>
    </row>
    <row r="167" spans="1:10" x14ac:dyDescent="0.3">
      <c r="A167" s="6">
        <v>1975</v>
      </c>
      <c r="B167">
        <v>104</v>
      </c>
      <c r="C167" s="8">
        <v>27498</v>
      </c>
      <c r="D167" s="10">
        <v>0.58333333333333304</v>
      </c>
      <c r="E167" s="11">
        <v>5</v>
      </c>
      <c r="F167" s="4">
        <v>2.8</v>
      </c>
      <c r="G167" s="4">
        <v>25</v>
      </c>
      <c r="H167" s="11"/>
      <c r="J167" t="s">
        <v>28</v>
      </c>
    </row>
    <row r="168" spans="1:10" x14ac:dyDescent="0.3">
      <c r="A168" s="6">
        <v>1975</v>
      </c>
      <c r="B168">
        <v>104</v>
      </c>
      <c r="C168" s="8">
        <v>27498</v>
      </c>
      <c r="D168" s="10">
        <v>0.60416666666666696</v>
      </c>
      <c r="E168" s="11">
        <v>5</v>
      </c>
      <c r="F168" s="4">
        <v>2.8</v>
      </c>
      <c r="G168" s="4">
        <v>25</v>
      </c>
      <c r="H168" s="11"/>
      <c r="J168" t="s">
        <v>34</v>
      </c>
    </row>
    <row r="169" spans="1:10" x14ac:dyDescent="0.3">
      <c r="A169" s="6">
        <v>1975</v>
      </c>
      <c r="B169">
        <v>104</v>
      </c>
      <c r="C169" s="8">
        <v>27498</v>
      </c>
      <c r="D169" s="10">
        <v>0.625</v>
      </c>
      <c r="E169" s="11">
        <v>5</v>
      </c>
      <c r="F169" s="4">
        <v>2.8</v>
      </c>
      <c r="G169" s="4">
        <v>14</v>
      </c>
      <c r="H169" s="11"/>
      <c r="J169" t="s">
        <v>35</v>
      </c>
    </row>
    <row r="170" spans="1:10" x14ac:dyDescent="0.3">
      <c r="A170" s="6">
        <v>1975</v>
      </c>
      <c r="B170">
        <v>105</v>
      </c>
      <c r="C170" s="8">
        <v>27499</v>
      </c>
      <c r="D170" s="10">
        <v>0.47916666666666669</v>
      </c>
      <c r="E170" s="11">
        <v>5</v>
      </c>
      <c r="F170" s="4">
        <v>2.6</v>
      </c>
      <c r="G170" s="4">
        <v>8</v>
      </c>
      <c r="H170" s="11">
        <v>16</v>
      </c>
      <c r="J170" t="s">
        <v>23</v>
      </c>
    </row>
    <row r="171" spans="1:10" x14ac:dyDescent="0.3">
      <c r="A171" s="6">
        <v>1975</v>
      </c>
      <c r="B171">
        <v>105</v>
      </c>
      <c r="C171" s="8">
        <v>27499</v>
      </c>
      <c r="D171" s="10">
        <v>0.5</v>
      </c>
      <c r="E171" s="11">
        <v>6</v>
      </c>
      <c r="F171" s="4">
        <v>2.6</v>
      </c>
      <c r="G171" s="4">
        <v>0</v>
      </c>
      <c r="H171" s="11"/>
    </row>
    <row r="172" spans="1:10" x14ac:dyDescent="0.3">
      <c r="A172" s="6">
        <v>1975</v>
      </c>
      <c r="B172">
        <v>105</v>
      </c>
      <c r="C172" s="8">
        <v>27499</v>
      </c>
      <c r="D172" s="10">
        <v>0.52083333333333304</v>
      </c>
      <c r="E172" s="11">
        <v>6.5</v>
      </c>
      <c r="F172" s="4">
        <v>2.7</v>
      </c>
      <c r="G172" s="4">
        <v>2</v>
      </c>
      <c r="H172" s="11"/>
      <c r="J172" t="s">
        <v>20</v>
      </c>
    </row>
    <row r="173" spans="1:10" x14ac:dyDescent="0.3">
      <c r="A173" s="6">
        <v>1975</v>
      </c>
      <c r="B173">
        <v>106</v>
      </c>
      <c r="C173" s="8">
        <v>27500</v>
      </c>
      <c r="D173" s="10">
        <v>0.5</v>
      </c>
      <c r="E173" s="11"/>
      <c r="F173" s="4"/>
      <c r="G173" s="4"/>
      <c r="H173" s="11">
        <v>0</v>
      </c>
      <c r="J173" t="s">
        <v>4</v>
      </c>
    </row>
    <row r="174" spans="1:10" x14ac:dyDescent="0.3">
      <c r="A174" s="6">
        <v>1975</v>
      </c>
      <c r="B174">
        <v>106</v>
      </c>
      <c r="C174" s="8">
        <v>27500</v>
      </c>
      <c r="D174" s="10">
        <v>0.52083333333333304</v>
      </c>
      <c r="E174" s="11">
        <v>8</v>
      </c>
      <c r="F174" s="4">
        <v>3.6</v>
      </c>
      <c r="G174" s="4">
        <v>5</v>
      </c>
      <c r="H174" s="11"/>
      <c r="J174" t="s">
        <v>19</v>
      </c>
    </row>
    <row r="175" spans="1:10" x14ac:dyDescent="0.3">
      <c r="A175" s="6">
        <v>1975</v>
      </c>
      <c r="B175">
        <v>106</v>
      </c>
      <c r="C175" s="8">
        <v>27500</v>
      </c>
      <c r="D175" s="10">
        <v>0.54166666666666696</v>
      </c>
      <c r="E175" s="11">
        <v>8</v>
      </c>
      <c r="F175" s="4">
        <v>3.5</v>
      </c>
      <c r="G175" s="4">
        <v>4</v>
      </c>
      <c r="H175" s="11"/>
      <c r="J175" t="s">
        <v>20</v>
      </c>
    </row>
    <row r="176" spans="1:10" x14ac:dyDescent="0.3">
      <c r="A176" s="6">
        <v>1975</v>
      </c>
      <c r="B176">
        <v>106</v>
      </c>
      <c r="C176" s="8">
        <v>27500</v>
      </c>
      <c r="D176" s="10">
        <v>0.5625</v>
      </c>
      <c r="E176" s="11">
        <v>8</v>
      </c>
      <c r="F176" s="4">
        <v>3.5</v>
      </c>
      <c r="G176" s="4">
        <v>4</v>
      </c>
      <c r="H176" s="11"/>
      <c r="J176" t="s">
        <v>28</v>
      </c>
    </row>
    <row r="177" spans="1:10" x14ac:dyDescent="0.3">
      <c r="A177" s="6">
        <v>1975</v>
      </c>
      <c r="B177">
        <v>106</v>
      </c>
      <c r="C177" s="8">
        <v>27500</v>
      </c>
      <c r="D177" s="10">
        <v>0.58333333333333304</v>
      </c>
      <c r="E177" s="11">
        <v>8.5</v>
      </c>
      <c r="F177" s="4">
        <v>3.2</v>
      </c>
      <c r="G177" s="4">
        <v>8</v>
      </c>
      <c r="H177" s="11"/>
      <c r="J177" t="s">
        <v>28</v>
      </c>
    </row>
    <row r="178" spans="1:10" x14ac:dyDescent="0.3">
      <c r="A178" s="6">
        <v>1975</v>
      </c>
      <c r="B178">
        <v>106</v>
      </c>
      <c r="C178" s="8">
        <v>27500</v>
      </c>
      <c r="D178" s="10">
        <v>0.60416666666666696</v>
      </c>
      <c r="E178" s="11">
        <v>8</v>
      </c>
      <c r="F178" s="4">
        <v>3.3</v>
      </c>
      <c r="G178" s="4">
        <v>8</v>
      </c>
      <c r="H178" s="11"/>
      <c r="J178" t="s">
        <v>20</v>
      </c>
    </row>
    <row r="179" spans="1:10" x14ac:dyDescent="0.3">
      <c r="A179" s="6">
        <v>1975</v>
      </c>
      <c r="B179">
        <v>106</v>
      </c>
      <c r="C179" s="8">
        <v>27500</v>
      </c>
      <c r="D179" s="10">
        <v>0.625</v>
      </c>
      <c r="E179" s="11">
        <v>8</v>
      </c>
      <c r="F179" s="4">
        <v>3.2</v>
      </c>
      <c r="G179" s="4">
        <v>7</v>
      </c>
      <c r="H179" s="11"/>
      <c r="J179" t="s">
        <v>20</v>
      </c>
    </row>
    <row r="180" spans="1:10" x14ac:dyDescent="0.3">
      <c r="A180" s="6">
        <v>1975</v>
      </c>
      <c r="B180">
        <v>107</v>
      </c>
      <c r="C180" s="8">
        <v>27501</v>
      </c>
      <c r="D180" s="10">
        <v>0.47916666666666669</v>
      </c>
      <c r="E180" s="11">
        <v>7.5</v>
      </c>
      <c r="F180" s="4">
        <v>3.1</v>
      </c>
      <c r="G180" s="4">
        <v>4</v>
      </c>
      <c r="H180" s="11">
        <v>22</v>
      </c>
      <c r="J180" t="s">
        <v>28</v>
      </c>
    </row>
    <row r="181" spans="1:10" x14ac:dyDescent="0.3">
      <c r="A181" s="6">
        <v>1975</v>
      </c>
      <c r="B181">
        <v>107</v>
      </c>
      <c r="C181" s="8">
        <v>27501</v>
      </c>
      <c r="D181" s="10">
        <v>0.5</v>
      </c>
      <c r="E181" s="11">
        <v>7.5</v>
      </c>
      <c r="F181" s="4">
        <v>3.3</v>
      </c>
      <c r="G181" s="4">
        <v>0</v>
      </c>
      <c r="H181" s="11"/>
    </row>
    <row r="182" spans="1:10" x14ac:dyDescent="0.3">
      <c r="A182" s="6">
        <v>1975</v>
      </c>
      <c r="B182">
        <v>107</v>
      </c>
      <c r="C182" s="8">
        <v>27501</v>
      </c>
      <c r="D182" s="10">
        <v>0.52083333333333304</v>
      </c>
      <c r="E182" s="11">
        <v>7.5</v>
      </c>
      <c r="F182" s="4">
        <v>3.2</v>
      </c>
      <c r="G182" s="4">
        <v>0</v>
      </c>
      <c r="H182" s="11"/>
    </row>
    <row r="183" spans="1:10" x14ac:dyDescent="0.3">
      <c r="A183" s="6">
        <v>1975</v>
      </c>
      <c r="B183">
        <v>107</v>
      </c>
      <c r="C183" s="8">
        <v>27501</v>
      </c>
      <c r="D183" s="10">
        <v>0.54166666666666696</v>
      </c>
      <c r="E183" s="11">
        <v>7.5</v>
      </c>
      <c r="F183" s="4">
        <v>3.2</v>
      </c>
      <c r="G183" s="4">
        <v>6</v>
      </c>
      <c r="H183" s="11"/>
      <c r="J183" t="s">
        <v>28</v>
      </c>
    </row>
    <row r="184" spans="1:10" x14ac:dyDescent="0.3">
      <c r="A184" s="6">
        <v>1975</v>
      </c>
      <c r="B184">
        <v>108</v>
      </c>
      <c r="C184" s="8">
        <v>27502</v>
      </c>
      <c r="D184" s="10">
        <v>0.52083333333333304</v>
      </c>
      <c r="E184" s="11">
        <v>5.5</v>
      </c>
      <c r="F184" s="4">
        <v>5</v>
      </c>
      <c r="G184" s="4">
        <v>2</v>
      </c>
      <c r="H184" s="11">
        <v>3.5</v>
      </c>
      <c r="J184" t="s">
        <v>20</v>
      </c>
    </row>
    <row r="185" spans="1:10" x14ac:dyDescent="0.3">
      <c r="A185" s="6">
        <v>1975</v>
      </c>
      <c r="B185">
        <v>108</v>
      </c>
      <c r="C185" s="8">
        <v>27502</v>
      </c>
      <c r="D185" s="10">
        <v>0.54166666666666696</v>
      </c>
      <c r="E185" s="11">
        <v>6</v>
      </c>
      <c r="F185" s="4">
        <v>5.5</v>
      </c>
      <c r="G185" s="4">
        <v>1</v>
      </c>
      <c r="H185" s="11"/>
      <c r="J185" t="s">
        <v>20</v>
      </c>
    </row>
    <row r="186" spans="1:10" x14ac:dyDescent="0.3">
      <c r="A186" s="6">
        <v>1975</v>
      </c>
      <c r="B186">
        <v>108</v>
      </c>
      <c r="C186" s="8">
        <v>27502</v>
      </c>
      <c r="D186" s="10">
        <v>0.5625</v>
      </c>
      <c r="E186" s="11">
        <v>7</v>
      </c>
      <c r="F186" s="4">
        <v>5.5</v>
      </c>
      <c r="G186" s="4">
        <v>0</v>
      </c>
      <c r="H186" s="11"/>
    </row>
    <row r="187" spans="1:10" x14ac:dyDescent="0.3">
      <c r="A187" s="6">
        <v>1975</v>
      </c>
      <c r="B187">
        <v>108</v>
      </c>
      <c r="C187" s="8">
        <v>27502</v>
      </c>
      <c r="D187" s="10">
        <v>0.58333333333333304</v>
      </c>
      <c r="E187" s="11">
        <v>7.5</v>
      </c>
      <c r="F187" s="4">
        <v>5</v>
      </c>
      <c r="G187" s="4">
        <v>0</v>
      </c>
      <c r="H187" s="11"/>
    </row>
    <row r="188" spans="1:10" x14ac:dyDescent="0.3">
      <c r="A188" s="6">
        <v>1975</v>
      </c>
      <c r="B188">
        <v>108</v>
      </c>
      <c r="C188" s="8">
        <v>27502</v>
      </c>
      <c r="D188" s="10">
        <v>0.60416666666666696</v>
      </c>
      <c r="E188" s="11">
        <v>9</v>
      </c>
      <c r="F188" s="4">
        <v>6</v>
      </c>
      <c r="G188" s="4">
        <v>0</v>
      </c>
      <c r="H188" s="11"/>
    </row>
    <row r="189" spans="1:10" x14ac:dyDescent="0.3">
      <c r="A189" s="6">
        <v>1975</v>
      </c>
      <c r="B189">
        <v>108</v>
      </c>
      <c r="C189" s="8">
        <v>27502</v>
      </c>
      <c r="D189" s="10">
        <v>0.625</v>
      </c>
      <c r="E189" s="11">
        <v>9</v>
      </c>
      <c r="F189" s="4">
        <v>7</v>
      </c>
      <c r="G189" s="4">
        <v>5</v>
      </c>
      <c r="H189" s="11"/>
      <c r="J189" t="s">
        <v>20</v>
      </c>
    </row>
    <row r="190" spans="1:10" x14ac:dyDescent="0.3">
      <c r="A190" s="6">
        <v>1975</v>
      </c>
      <c r="B190">
        <v>109</v>
      </c>
      <c r="C190" s="8">
        <v>27503</v>
      </c>
      <c r="D190" s="10">
        <v>0.47916666666666669</v>
      </c>
      <c r="E190" s="11">
        <v>4.9000000000000004</v>
      </c>
      <c r="F190" s="4">
        <v>5</v>
      </c>
      <c r="G190" s="4">
        <v>32</v>
      </c>
      <c r="H190" s="11">
        <v>23</v>
      </c>
      <c r="J190" t="s">
        <v>19</v>
      </c>
    </row>
    <row r="191" spans="1:10" x14ac:dyDescent="0.3">
      <c r="A191" s="6">
        <v>1975</v>
      </c>
      <c r="B191">
        <v>109</v>
      </c>
      <c r="C191" s="8">
        <v>27503</v>
      </c>
      <c r="D191" s="10">
        <v>0.5</v>
      </c>
      <c r="E191" s="11">
        <v>4.5</v>
      </c>
      <c r="F191" s="4">
        <v>5</v>
      </c>
      <c r="G191" s="4">
        <v>5</v>
      </c>
      <c r="H191" s="11"/>
      <c r="J191" t="s">
        <v>28</v>
      </c>
    </row>
    <row r="192" spans="1:10" x14ac:dyDescent="0.3">
      <c r="A192" s="6">
        <v>1975</v>
      </c>
      <c r="B192">
        <v>109</v>
      </c>
      <c r="C192" s="8">
        <v>27503</v>
      </c>
      <c r="D192" s="10">
        <v>0.52083333333333304</v>
      </c>
      <c r="E192" s="11">
        <v>4.5</v>
      </c>
      <c r="F192" s="4">
        <v>4</v>
      </c>
      <c r="G192" s="4">
        <v>18</v>
      </c>
      <c r="H192" s="11"/>
      <c r="J192" t="s">
        <v>20</v>
      </c>
    </row>
    <row r="193" spans="1:10" x14ac:dyDescent="0.3">
      <c r="A193" s="6">
        <v>1975</v>
      </c>
      <c r="B193">
        <v>109</v>
      </c>
      <c r="C193" s="8">
        <v>27503</v>
      </c>
      <c r="D193" s="10">
        <v>0.54166666666666696</v>
      </c>
      <c r="E193" s="11">
        <v>4.5</v>
      </c>
      <c r="F193" s="4">
        <v>3</v>
      </c>
      <c r="G193" s="4">
        <v>11</v>
      </c>
      <c r="H193" s="11"/>
      <c r="J193" t="s">
        <v>20</v>
      </c>
    </row>
    <row r="194" spans="1:10" x14ac:dyDescent="0.3">
      <c r="A194" s="6">
        <v>1975</v>
      </c>
      <c r="B194">
        <v>110</v>
      </c>
      <c r="C194" s="8">
        <v>27504</v>
      </c>
      <c r="D194" s="10">
        <v>0.52083333333333304</v>
      </c>
      <c r="E194" s="11">
        <v>5.2</v>
      </c>
      <c r="F194" s="4">
        <v>3.8</v>
      </c>
      <c r="G194" s="4">
        <v>22</v>
      </c>
      <c r="H194" s="11">
        <v>8.6999999999999993</v>
      </c>
      <c r="J194" t="s">
        <v>23</v>
      </c>
    </row>
    <row r="195" spans="1:10" x14ac:dyDescent="0.3">
      <c r="A195" s="6">
        <v>1975</v>
      </c>
      <c r="B195">
        <v>110</v>
      </c>
      <c r="C195" s="8">
        <v>27504</v>
      </c>
      <c r="D195" s="10">
        <v>0.54166666666666696</v>
      </c>
      <c r="E195" s="11">
        <v>5.2</v>
      </c>
      <c r="F195" s="4">
        <v>3.7</v>
      </c>
      <c r="G195" s="4">
        <v>25</v>
      </c>
      <c r="H195" s="11"/>
      <c r="J195" t="s">
        <v>23</v>
      </c>
    </row>
    <row r="196" spans="1:10" x14ac:dyDescent="0.3">
      <c r="A196" s="6">
        <v>1975</v>
      </c>
      <c r="B196">
        <v>110</v>
      </c>
      <c r="C196" s="8">
        <v>27504</v>
      </c>
      <c r="D196" s="10">
        <v>0.5625</v>
      </c>
      <c r="E196" s="11">
        <v>5.2</v>
      </c>
      <c r="F196" s="4">
        <v>3.7</v>
      </c>
      <c r="G196" s="4">
        <v>25</v>
      </c>
      <c r="H196" s="11"/>
      <c r="J196" t="s">
        <v>34</v>
      </c>
    </row>
    <row r="197" spans="1:10" x14ac:dyDescent="0.3">
      <c r="A197" s="6">
        <v>1975</v>
      </c>
      <c r="B197">
        <v>110</v>
      </c>
      <c r="C197" s="8">
        <v>27504</v>
      </c>
      <c r="D197" s="10">
        <v>0.58333333333333304</v>
      </c>
      <c r="E197" s="11">
        <v>5.2</v>
      </c>
      <c r="F197" s="4">
        <v>3.5</v>
      </c>
      <c r="G197" s="4">
        <v>26</v>
      </c>
      <c r="H197" s="11"/>
      <c r="J197" t="s">
        <v>34</v>
      </c>
    </row>
    <row r="198" spans="1:10" x14ac:dyDescent="0.3">
      <c r="A198" s="6">
        <v>1975</v>
      </c>
      <c r="B198">
        <v>111</v>
      </c>
      <c r="C198" s="8">
        <v>27505</v>
      </c>
      <c r="D198" s="9">
        <v>0.52083333333333337</v>
      </c>
      <c r="E198" s="11">
        <v>6.7</v>
      </c>
      <c r="F198" s="4">
        <v>4.5</v>
      </c>
      <c r="G198" s="4">
        <v>15</v>
      </c>
      <c r="H198" s="11">
        <v>79</v>
      </c>
      <c r="J198" t="s">
        <v>26</v>
      </c>
    </row>
    <row r="199" spans="1:10" ht="18" x14ac:dyDescent="0.35">
      <c r="A199" s="3">
        <v>1976</v>
      </c>
      <c r="B199">
        <v>87</v>
      </c>
      <c r="C199" s="8">
        <v>27846</v>
      </c>
      <c r="D199" s="10">
        <v>0.5</v>
      </c>
      <c r="E199" s="11">
        <v>5</v>
      </c>
      <c r="F199" s="4">
        <v>3</v>
      </c>
      <c r="G199" s="4">
        <v>7</v>
      </c>
      <c r="H199" s="11">
        <v>1.6</v>
      </c>
      <c r="J199" t="s">
        <v>28</v>
      </c>
    </row>
    <row r="200" spans="1:10" x14ac:dyDescent="0.3">
      <c r="A200" s="4">
        <v>1976</v>
      </c>
      <c r="B200">
        <v>87</v>
      </c>
      <c r="C200" s="8">
        <v>27846</v>
      </c>
      <c r="D200" s="10">
        <v>0.52083333333333304</v>
      </c>
      <c r="E200" s="11">
        <v>5</v>
      </c>
      <c r="F200" s="4">
        <v>3</v>
      </c>
      <c r="G200" s="4">
        <v>25</v>
      </c>
      <c r="H200" s="11"/>
      <c r="J200" t="s">
        <v>18</v>
      </c>
    </row>
    <row r="201" spans="1:10" x14ac:dyDescent="0.3">
      <c r="A201" s="4">
        <v>1976</v>
      </c>
      <c r="B201">
        <v>87</v>
      </c>
      <c r="C201" s="8">
        <v>27846</v>
      </c>
      <c r="D201" s="10">
        <v>0.54166666666666696</v>
      </c>
      <c r="E201" s="11">
        <v>5</v>
      </c>
      <c r="F201" s="4">
        <v>3</v>
      </c>
      <c r="G201" s="4">
        <v>8</v>
      </c>
      <c r="H201" s="11"/>
      <c r="J201" t="s">
        <v>18</v>
      </c>
    </row>
    <row r="202" spans="1:10" x14ac:dyDescent="0.3">
      <c r="A202" s="4">
        <v>1976</v>
      </c>
      <c r="B202">
        <v>87</v>
      </c>
      <c r="C202" s="8">
        <v>27846</v>
      </c>
      <c r="D202" s="10">
        <v>0.5625</v>
      </c>
      <c r="E202" s="11">
        <v>5.25</v>
      </c>
      <c r="F202" s="4">
        <v>3</v>
      </c>
      <c r="G202" s="4">
        <v>10</v>
      </c>
      <c r="H202" s="11"/>
      <c r="J202" t="s">
        <v>24</v>
      </c>
    </row>
    <row r="203" spans="1:10" x14ac:dyDescent="0.3">
      <c r="A203" s="4">
        <v>1976</v>
      </c>
      <c r="B203">
        <v>87</v>
      </c>
      <c r="C203" s="8">
        <v>27846</v>
      </c>
      <c r="D203" s="10">
        <v>0.58333333333333304</v>
      </c>
      <c r="E203" s="11">
        <v>5.25</v>
      </c>
      <c r="F203" s="4">
        <v>3</v>
      </c>
      <c r="G203" s="4">
        <v>15</v>
      </c>
      <c r="H203" s="11"/>
      <c r="J203" t="s">
        <v>34</v>
      </c>
    </row>
    <row r="204" spans="1:10" x14ac:dyDescent="0.3">
      <c r="A204" s="4">
        <v>1976</v>
      </c>
      <c r="B204">
        <v>87</v>
      </c>
      <c r="C204" s="8">
        <v>27846</v>
      </c>
      <c r="D204" s="10">
        <v>0.60416666666666696</v>
      </c>
      <c r="E204" s="11">
        <v>5.5</v>
      </c>
      <c r="F204" s="4">
        <v>3</v>
      </c>
      <c r="G204" s="4">
        <v>15</v>
      </c>
      <c r="H204" s="11"/>
      <c r="J204" t="s">
        <v>34</v>
      </c>
    </row>
    <row r="205" spans="1:10" x14ac:dyDescent="0.3">
      <c r="A205" s="4">
        <v>1976</v>
      </c>
      <c r="B205">
        <v>87</v>
      </c>
      <c r="C205" s="8">
        <v>27846</v>
      </c>
      <c r="D205" s="10">
        <v>0.625</v>
      </c>
      <c r="E205" s="11"/>
      <c r="F205" s="4"/>
      <c r="G205" s="4"/>
      <c r="H205" s="11"/>
    </row>
    <row r="206" spans="1:10" x14ac:dyDescent="0.3">
      <c r="A206" s="4">
        <v>1976</v>
      </c>
      <c r="B206">
        <v>88</v>
      </c>
      <c r="C206" s="8">
        <v>27847</v>
      </c>
      <c r="D206" s="10">
        <v>0.47916666666666669</v>
      </c>
      <c r="E206" s="11">
        <v>3.5</v>
      </c>
      <c r="F206" s="4">
        <v>2.8</v>
      </c>
      <c r="G206" s="4">
        <v>38</v>
      </c>
      <c r="H206" s="11">
        <v>0</v>
      </c>
      <c r="J206" t="s">
        <v>28</v>
      </c>
    </row>
    <row r="207" spans="1:10" x14ac:dyDescent="0.3">
      <c r="A207" s="4">
        <v>1976</v>
      </c>
      <c r="B207">
        <v>88</v>
      </c>
      <c r="C207" s="8">
        <v>27847</v>
      </c>
      <c r="D207" s="10">
        <v>0.5</v>
      </c>
      <c r="E207" s="11">
        <v>3</v>
      </c>
      <c r="F207" s="4">
        <v>2.8</v>
      </c>
      <c r="G207" s="4">
        <v>55</v>
      </c>
      <c r="H207" s="11"/>
      <c r="J207" t="s">
        <v>18</v>
      </c>
    </row>
    <row r="208" spans="1:10" x14ac:dyDescent="0.3">
      <c r="A208" s="4">
        <v>1976</v>
      </c>
      <c r="B208">
        <v>88</v>
      </c>
      <c r="C208" s="8">
        <v>27847</v>
      </c>
      <c r="D208" s="10">
        <v>0.52083333333333304</v>
      </c>
      <c r="E208" s="11">
        <v>3.5</v>
      </c>
      <c r="F208" s="4">
        <v>2.7</v>
      </c>
      <c r="G208" s="4">
        <v>40</v>
      </c>
      <c r="H208" s="11"/>
      <c r="J208" t="s">
        <v>34</v>
      </c>
    </row>
    <row r="209" spans="1:10" x14ac:dyDescent="0.3">
      <c r="A209" s="4">
        <v>1976</v>
      </c>
      <c r="B209">
        <v>88</v>
      </c>
      <c r="C209" s="8">
        <v>27847</v>
      </c>
      <c r="D209" s="10">
        <v>0.54166666666666696</v>
      </c>
      <c r="E209" s="11">
        <v>3.5</v>
      </c>
      <c r="F209" s="4">
        <v>2.7</v>
      </c>
      <c r="G209" s="4">
        <v>40</v>
      </c>
      <c r="H209" s="11"/>
      <c r="J209" t="s">
        <v>35</v>
      </c>
    </row>
    <row r="210" spans="1:10" x14ac:dyDescent="0.3">
      <c r="A210" s="4">
        <v>1976</v>
      </c>
      <c r="B210">
        <v>89</v>
      </c>
      <c r="C210" s="8">
        <v>27848</v>
      </c>
      <c r="D210" s="10">
        <v>0.5</v>
      </c>
      <c r="E210" s="11"/>
      <c r="F210" s="4"/>
      <c r="G210" s="4"/>
      <c r="H210" s="11">
        <v>12.3</v>
      </c>
    </row>
    <row r="211" spans="1:10" x14ac:dyDescent="0.3">
      <c r="A211" s="4">
        <v>1976</v>
      </c>
      <c r="B211">
        <v>89</v>
      </c>
      <c r="C211" s="8">
        <v>27848</v>
      </c>
      <c r="D211" s="10">
        <v>0.52083333333333304</v>
      </c>
      <c r="E211" s="11">
        <v>3.8</v>
      </c>
      <c r="F211" s="4">
        <v>2.85</v>
      </c>
      <c r="G211" s="4">
        <v>12</v>
      </c>
      <c r="H211" s="11"/>
      <c r="J211" t="s">
        <v>28</v>
      </c>
    </row>
    <row r="212" spans="1:10" x14ac:dyDescent="0.3">
      <c r="A212" s="4">
        <v>1976</v>
      </c>
      <c r="B212">
        <v>89</v>
      </c>
      <c r="C212" s="8">
        <v>27848</v>
      </c>
      <c r="D212" s="10">
        <v>0.54166666666666696</v>
      </c>
      <c r="E212" s="11">
        <v>3.8</v>
      </c>
      <c r="F212" s="4">
        <v>2.85</v>
      </c>
      <c r="G212" s="4">
        <v>10</v>
      </c>
      <c r="H212" s="11"/>
      <c r="J212" t="s">
        <v>28</v>
      </c>
    </row>
    <row r="213" spans="1:10" x14ac:dyDescent="0.3">
      <c r="A213" s="4">
        <v>1976</v>
      </c>
      <c r="B213">
        <v>89</v>
      </c>
      <c r="C213" s="8">
        <v>27848</v>
      </c>
      <c r="D213" s="10">
        <v>0.5625</v>
      </c>
      <c r="E213" s="11">
        <v>4.2</v>
      </c>
      <c r="F213" s="4">
        <v>2.85</v>
      </c>
      <c r="G213" s="4">
        <v>9</v>
      </c>
      <c r="H213" s="11"/>
      <c r="J213" t="s">
        <v>28</v>
      </c>
    </row>
    <row r="214" spans="1:10" x14ac:dyDescent="0.3">
      <c r="A214" s="4">
        <v>1976</v>
      </c>
      <c r="B214">
        <v>89</v>
      </c>
      <c r="C214" s="8">
        <v>27848</v>
      </c>
      <c r="D214" s="10">
        <v>0.58333333333333304</v>
      </c>
      <c r="E214" s="11">
        <v>4</v>
      </c>
      <c r="F214" s="4">
        <v>2.9</v>
      </c>
      <c r="G214" s="4">
        <v>7</v>
      </c>
      <c r="H214" s="11"/>
      <c r="J214" t="s">
        <v>28</v>
      </c>
    </row>
    <row r="215" spans="1:10" x14ac:dyDescent="0.3">
      <c r="A215" s="4">
        <v>1976</v>
      </c>
      <c r="B215">
        <v>89</v>
      </c>
      <c r="C215" s="8">
        <v>27848</v>
      </c>
      <c r="D215" s="10">
        <v>0.60416666666666696</v>
      </c>
      <c r="E215" s="11">
        <v>4</v>
      </c>
      <c r="F215" s="4">
        <v>2.95</v>
      </c>
      <c r="G215" s="4">
        <v>19</v>
      </c>
      <c r="H215" s="11"/>
      <c r="J215" t="s">
        <v>28</v>
      </c>
    </row>
    <row r="216" spans="1:10" x14ac:dyDescent="0.3">
      <c r="A216" s="4">
        <v>1976</v>
      </c>
      <c r="B216">
        <v>89</v>
      </c>
      <c r="C216" s="8">
        <v>27848</v>
      </c>
      <c r="D216" s="10">
        <v>0.625</v>
      </c>
      <c r="E216" s="11">
        <v>4</v>
      </c>
      <c r="F216" s="4">
        <v>2.75</v>
      </c>
      <c r="G216" s="4">
        <v>14</v>
      </c>
      <c r="H216" s="11"/>
      <c r="J216" t="s">
        <v>28</v>
      </c>
    </row>
    <row r="217" spans="1:10" x14ac:dyDescent="0.3">
      <c r="A217" s="4">
        <v>1976</v>
      </c>
      <c r="B217">
        <v>90</v>
      </c>
      <c r="C217" s="8">
        <v>27849</v>
      </c>
      <c r="D217" s="10">
        <v>0.45833333333333331</v>
      </c>
      <c r="E217" s="11"/>
      <c r="F217" s="4"/>
      <c r="G217" s="4"/>
      <c r="H217" s="11"/>
    </row>
    <row r="218" spans="1:10" x14ac:dyDescent="0.3">
      <c r="A218" s="4">
        <v>1976</v>
      </c>
      <c r="B218">
        <v>90</v>
      </c>
      <c r="C218" s="8">
        <v>27849</v>
      </c>
      <c r="D218" s="10">
        <v>0.47916666666666669</v>
      </c>
      <c r="E218" s="11">
        <v>3.9</v>
      </c>
      <c r="F218" s="4">
        <v>2.65</v>
      </c>
      <c r="G218" s="4">
        <v>3</v>
      </c>
      <c r="H218" s="11">
        <v>0</v>
      </c>
      <c r="J218" t="s">
        <v>28</v>
      </c>
    </row>
    <row r="219" spans="1:10" x14ac:dyDescent="0.3">
      <c r="A219" s="4">
        <v>1976</v>
      </c>
      <c r="B219">
        <v>90</v>
      </c>
      <c r="C219" s="8">
        <v>27849</v>
      </c>
      <c r="D219" s="10">
        <v>0.5</v>
      </c>
      <c r="E219" s="11">
        <v>3.5</v>
      </c>
      <c r="F219" s="4">
        <v>2.7</v>
      </c>
      <c r="G219" s="4">
        <v>23</v>
      </c>
      <c r="H219" s="11"/>
      <c r="J219" t="s">
        <v>28</v>
      </c>
    </row>
    <row r="220" spans="1:10" x14ac:dyDescent="0.3">
      <c r="A220" s="4">
        <v>1976</v>
      </c>
      <c r="B220">
        <v>90</v>
      </c>
      <c r="C220" s="8">
        <v>27849</v>
      </c>
      <c r="D220" s="10">
        <v>0.52083333333333304</v>
      </c>
      <c r="E220" s="11">
        <v>3.5</v>
      </c>
      <c r="F220" s="4">
        <v>2.78</v>
      </c>
      <c r="G220" s="4">
        <v>11</v>
      </c>
      <c r="H220" s="11"/>
      <c r="J220" t="s">
        <v>28</v>
      </c>
    </row>
    <row r="221" spans="1:10" x14ac:dyDescent="0.3">
      <c r="A221" s="4">
        <v>1976</v>
      </c>
      <c r="B221">
        <v>90</v>
      </c>
      <c r="C221" s="8">
        <v>27849</v>
      </c>
      <c r="D221" s="10">
        <v>0.54166666666666696</v>
      </c>
      <c r="E221" s="11">
        <v>3.8</v>
      </c>
      <c r="F221" s="4">
        <v>2.82</v>
      </c>
      <c r="G221" s="4">
        <v>13</v>
      </c>
      <c r="H221" s="11"/>
      <c r="J221" t="s">
        <v>28</v>
      </c>
    </row>
    <row r="222" spans="1:10" x14ac:dyDescent="0.3">
      <c r="A222" s="4">
        <v>1976</v>
      </c>
      <c r="B222">
        <v>91</v>
      </c>
      <c r="C222" s="8">
        <v>27850</v>
      </c>
      <c r="D222" s="10">
        <v>0.5</v>
      </c>
      <c r="E222" s="11"/>
      <c r="F222" s="4"/>
      <c r="G222" s="4"/>
      <c r="H222" s="11"/>
    </row>
    <row r="223" spans="1:10" x14ac:dyDescent="0.3">
      <c r="A223" s="4">
        <v>1976</v>
      </c>
      <c r="B223">
        <v>91</v>
      </c>
      <c r="C223" s="8">
        <v>27850</v>
      </c>
      <c r="D223" s="10">
        <v>0.52083333333333304</v>
      </c>
      <c r="E223" s="11">
        <v>5.8</v>
      </c>
      <c r="F223" s="4">
        <v>2.9</v>
      </c>
      <c r="G223" s="4">
        <v>10</v>
      </c>
      <c r="H223" s="11">
        <v>4.4000000000000004</v>
      </c>
      <c r="J223" t="s">
        <v>28</v>
      </c>
    </row>
    <row r="224" spans="1:10" x14ac:dyDescent="0.3">
      <c r="A224" s="4">
        <v>1976</v>
      </c>
      <c r="B224">
        <v>91</v>
      </c>
      <c r="C224" s="8">
        <v>27850</v>
      </c>
      <c r="D224" s="10">
        <v>0.54166666666666696</v>
      </c>
      <c r="E224" s="11">
        <v>6.2</v>
      </c>
      <c r="F224" s="4">
        <v>2.9</v>
      </c>
      <c r="G224" s="4">
        <v>20</v>
      </c>
      <c r="H224" s="11"/>
      <c r="J224" t="s">
        <v>28</v>
      </c>
    </row>
    <row r="225" spans="1:10" x14ac:dyDescent="0.3">
      <c r="A225" s="4">
        <v>1976</v>
      </c>
      <c r="B225">
        <v>91</v>
      </c>
      <c r="C225" s="8">
        <v>27850</v>
      </c>
      <c r="D225" s="10">
        <v>0.5625</v>
      </c>
      <c r="E225" s="11">
        <v>6.5</v>
      </c>
      <c r="F225" s="4">
        <v>2.9</v>
      </c>
      <c r="G225" s="4">
        <v>20</v>
      </c>
      <c r="H225" s="11"/>
      <c r="J225" t="s">
        <v>28</v>
      </c>
    </row>
    <row r="226" spans="1:10" x14ac:dyDescent="0.3">
      <c r="A226" s="4">
        <v>1976</v>
      </c>
      <c r="B226">
        <v>91</v>
      </c>
      <c r="C226" s="8">
        <v>27850</v>
      </c>
      <c r="D226" s="10">
        <v>0.58333333333333304</v>
      </c>
      <c r="E226" s="11">
        <v>6</v>
      </c>
      <c r="F226" s="4">
        <v>2.9</v>
      </c>
      <c r="G226" s="4">
        <v>20</v>
      </c>
      <c r="H226" s="11"/>
      <c r="J226" t="s">
        <v>28</v>
      </c>
    </row>
    <row r="227" spans="1:10" x14ac:dyDescent="0.3">
      <c r="A227" s="4">
        <v>1976</v>
      </c>
      <c r="B227">
        <v>91</v>
      </c>
      <c r="C227" s="8">
        <v>27850</v>
      </c>
      <c r="D227" s="10">
        <v>0.60416666666666696</v>
      </c>
      <c r="E227" s="11">
        <v>6</v>
      </c>
      <c r="F227" s="4">
        <v>2.9</v>
      </c>
      <c r="G227" s="4">
        <v>30</v>
      </c>
      <c r="H227" s="11"/>
      <c r="J227" t="s">
        <v>28</v>
      </c>
    </row>
    <row r="228" spans="1:10" x14ac:dyDescent="0.3">
      <c r="A228" s="4">
        <v>1976</v>
      </c>
      <c r="B228">
        <v>91</v>
      </c>
      <c r="C228" s="8">
        <v>27850</v>
      </c>
      <c r="D228" s="10">
        <v>0.625</v>
      </c>
      <c r="E228" s="11">
        <v>6</v>
      </c>
      <c r="F228" s="4">
        <v>2.9</v>
      </c>
      <c r="G228" s="4">
        <v>30</v>
      </c>
      <c r="H228" s="11"/>
      <c r="J228" t="s">
        <v>28</v>
      </c>
    </row>
    <row r="229" spans="1:10" x14ac:dyDescent="0.3">
      <c r="A229" s="4">
        <v>1976</v>
      </c>
      <c r="B229">
        <v>92</v>
      </c>
      <c r="C229" s="8">
        <v>27851</v>
      </c>
      <c r="D229" s="10">
        <v>0.45833333333333331</v>
      </c>
      <c r="E229" s="11"/>
      <c r="F229" s="4"/>
      <c r="G229" s="4"/>
      <c r="H229" s="11"/>
    </row>
    <row r="230" spans="1:10" x14ac:dyDescent="0.3">
      <c r="A230" s="4">
        <v>1976</v>
      </c>
      <c r="B230">
        <v>92</v>
      </c>
      <c r="C230" s="8">
        <v>27851</v>
      </c>
      <c r="D230" s="10">
        <v>0.47916666666666669</v>
      </c>
      <c r="E230" s="11">
        <v>4.5</v>
      </c>
      <c r="F230" s="4">
        <v>3.3</v>
      </c>
      <c r="G230" s="4">
        <v>5</v>
      </c>
      <c r="H230" s="11">
        <v>5.8</v>
      </c>
      <c r="J230" t="s">
        <v>18</v>
      </c>
    </row>
    <row r="231" spans="1:10" x14ac:dyDescent="0.3">
      <c r="A231" s="4">
        <v>1976</v>
      </c>
      <c r="B231">
        <v>92</v>
      </c>
      <c r="C231" s="8">
        <v>27851</v>
      </c>
      <c r="D231" s="10">
        <v>0.5</v>
      </c>
      <c r="E231" s="11">
        <v>3.5</v>
      </c>
      <c r="F231" s="4">
        <v>3.4</v>
      </c>
      <c r="G231" s="4">
        <v>2</v>
      </c>
      <c r="H231" s="11"/>
      <c r="J231" t="s">
        <v>18</v>
      </c>
    </row>
    <row r="232" spans="1:10" x14ac:dyDescent="0.3">
      <c r="A232" s="4">
        <v>1976</v>
      </c>
      <c r="B232">
        <v>92</v>
      </c>
      <c r="C232" s="8">
        <v>27851</v>
      </c>
      <c r="D232" s="10">
        <v>0.52083333333333304</v>
      </c>
      <c r="E232" s="11">
        <v>3.5</v>
      </c>
      <c r="F232" s="4">
        <v>3.5</v>
      </c>
      <c r="G232" s="4">
        <v>2</v>
      </c>
      <c r="H232" s="11"/>
      <c r="J232" t="s">
        <v>18</v>
      </c>
    </row>
    <row r="233" spans="1:10" x14ac:dyDescent="0.3">
      <c r="A233" s="4">
        <v>1976</v>
      </c>
      <c r="B233">
        <v>92</v>
      </c>
      <c r="C233" s="8">
        <v>27851</v>
      </c>
      <c r="D233" s="10">
        <v>0.54166666666666696</v>
      </c>
      <c r="E233" s="11">
        <v>3.7</v>
      </c>
      <c r="F233" s="4">
        <v>3.7</v>
      </c>
      <c r="G233" s="4">
        <v>2</v>
      </c>
      <c r="H233" s="11"/>
      <c r="J233" t="s">
        <v>18</v>
      </c>
    </row>
    <row r="234" spans="1:10" x14ac:dyDescent="0.3">
      <c r="A234" s="4">
        <v>1976</v>
      </c>
      <c r="B234">
        <v>93</v>
      </c>
      <c r="C234" s="8">
        <v>27852</v>
      </c>
      <c r="D234" s="10">
        <v>0.52083333333333304</v>
      </c>
      <c r="E234" s="11">
        <v>0.5</v>
      </c>
      <c r="F234" s="4">
        <v>2</v>
      </c>
      <c r="G234" s="4">
        <v>35</v>
      </c>
      <c r="H234" s="11">
        <v>18.8</v>
      </c>
      <c r="J234" t="s">
        <v>26</v>
      </c>
    </row>
    <row r="235" spans="1:10" x14ac:dyDescent="0.3">
      <c r="A235" s="4">
        <v>1976</v>
      </c>
      <c r="B235">
        <v>93</v>
      </c>
      <c r="C235" s="8">
        <v>27852</v>
      </c>
      <c r="D235" s="10">
        <v>0.54166666666666696</v>
      </c>
      <c r="E235" s="11">
        <v>0.5</v>
      </c>
      <c r="F235" s="4">
        <v>2.5</v>
      </c>
      <c r="G235" s="4">
        <v>40</v>
      </c>
      <c r="H235" s="11"/>
      <c r="J235" t="s">
        <v>26</v>
      </c>
    </row>
    <row r="236" spans="1:10" x14ac:dyDescent="0.3">
      <c r="A236" s="4">
        <v>1976</v>
      </c>
      <c r="B236">
        <v>93</v>
      </c>
      <c r="C236" s="8">
        <v>27852</v>
      </c>
      <c r="D236" s="10">
        <v>0.5625</v>
      </c>
      <c r="E236" s="11">
        <v>0.5</v>
      </c>
      <c r="F236" s="4">
        <v>2.5</v>
      </c>
      <c r="G236" s="4">
        <v>70</v>
      </c>
      <c r="H236" s="11"/>
      <c r="J236" t="s">
        <v>26</v>
      </c>
    </row>
    <row r="237" spans="1:10" x14ac:dyDescent="0.3">
      <c r="A237" s="4">
        <v>1976</v>
      </c>
      <c r="B237">
        <v>93</v>
      </c>
      <c r="C237" s="8">
        <v>27852</v>
      </c>
      <c r="D237" s="10">
        <v>0.58333333333333304</v>
      </c>
      <c r="E237" s="11">
        <v>0.5</v>
      </c>
      <c r="F237" s="4">
        <v>2</v>
      </c>
      <c r="G237" s="4">
        <v>30</v>
      </c>
      <c r="H237" s="11"/>
      <c r="J237" t="s">
        <v>26</v>
      </c>
    </row>
    <row r="238" spans="1:10" x14ac:dyDescent="0.3">
      <c r="A238" s="4">
        <v>1976</v>
      </c>
      <c r="B238">
        <v>93</v>
      </c>
      <c r="C238" s="8">
        <v>27852</v>
      </c>
      <c r="D238" s="10">
        <v>0.60416666666666696</v>
      </c>
      <c r="E238" s="11">
        <v>0.2</v>
      </c>
      <c r="F238" s="4">
        <v>2.5</v>
      </c>
      <c r="G238" s="4">
        <v>45</v>
      </c>
      <c r="H238" s="11"/>
      <c r="J238" t="s">
        <v>26</v>
      </c>
    </row>
    <row r="239" spans="1:10" x14ac:dyDescent="0.3">
      <c r="A239" s="4">
        <v>1976</v>
      </c>
      <c r="B239">
        <v>93</v>
      </c>
      <c r="C239" s="8">
        <v>27852</v>
      </c>
      <c r="D239" s="10">
        <v>0.625</v>
      </c>
      <c r="E239" s="11">
        <v>0.2</v>
      </c>
      <c r="F239" s="4">
        <v>2</v>
      </c>
      <c r="G239" s="4">
        <v>33</v>
      </c>
      <c r="H239" s="11"/>
      <c r="J239" t="s">
        <v>26</v>
      </c>
    </row>
    <row r="240" spans="1:10" x14ac:dyDescent="0.3">
      <c r="A240" s="4">
        <v>1976</v>
      </c>
      <c r="B240">
        <v>94</v>
      </c>
      <c r="C240" s="8">
        <v>27853</v>
      </c>
      <c r="D240" s="10">
        <v>0.47916666666666669</v>
      </c>
      <c r="E240" s="11"/>
      <c r="F240" s="4"/>
      <c r="G240" s="4"/>
      <c r="H240" s="11"/>
      <c r="J240" t="s">
        <v>4</v>
      </c>
    </row>
    <row r="241" spans="1:10" x14ac:dyDescent="0.3">
      <c r="A241" s="4">
        <v>1976</v>
      </c>
      <c r="B241">
        <v>94</v>
      </c>
      <c r="C241" s="8">
        <v>27853</v>
      </c>
      <c r="D241" s="10">
        <v>0.5</v>
      </c>
      <c r="E241" s="11">
        <v>1.5</v>
      </c>
      <c r="F241" s="4">
        <v>1.5</v>
      </c>
      <c r="G241" s="4">
        <v>25</v>
      </c>
      <c r="H241" s="11">
        <v>2.2000000000000002</v>
      </c>
      <c r="J241" t="s">
        <v>21</v>
      </c>
    </row>
    <row r="242" spans="1:10" x14ac:dyDescent="0.3">
      <c r="A242" s="4">
        <v>1976</v>
      </c>
      <c r="B242">
        <v>94</v>
      </c>
      <c r="C242" s="8">
        <v>27853</v>
      </c>
      <c r="D242" s="10">
        <v>0.52083333333333304</v>
      </c>
      <c r="E242" s="11">
        <v>2</v>
      </c>
      <c r="F242" s="4">
        <v>1.5</v>
      </c>
      <c r="G242" s="4">
        <v>30</v>
      </c>
      <c r="H242" s="11"/>
      <c r="J242" t="s">
        <v>21</v>
      </c>
    </row>
    <row r="243" spans="1:10" x14ac:dyDescent="0.3">
      <c r="A243" s="4">
        <v>1976</v>
      </c>
      <c r="B243">
        <v>94</v>
      </c>
      <c r="C243" s="8">
        <v>27853</v>
      </c>
      <c r="D243" s="10">
        <v>0.54166666666666663</v>
      </c>
      <c r="E243" s="11"/>
      <c r="F243" s="4"/>
      <c r="G243" s="4"/>
      <c r="H243" s="11"/>
    </row>
    <row r="244" spans="1:10" ht="18" x14ac:dyDescent="0.35">
      <c r="A244" s="3">
        <v>1977</v>
      </c>
      <c r="B244">
        <v>78</v>
      </c>
      <c r="C244" s="8">
        <v>28203</v>
      </c>
      <c r="D244" s="9">
        <v>0.5</v>
      </c>
      <c r="E244" s="11"/>
      <c r="F244" s="11"/>
      <c r="G244" s="4"/>
      <c r="H244" s="11"/>
    </row>
    <row r="245" spans="1:10" x14ac:dyDescent="0.3">
      <c r="A245" s="4">
        <v>1977</v>
      </c>
      <c r="B245">
        <v>78</v>
      </c>
      <c r="C245" s="8">
        <v>28203</v>
      </c>
      <c r="D245" s="9">
        <v>0.52083333333333337</v>
      </c>
      <c r="E245" s="11"/>
      <c r="F245" s="11"/>
      <c r="G245" s="4"/>
      <c r="H245" s="11"/>
    </row>
    <row r="246" spans="1:10" x14ac:dyDescent="0.3">
      <c r="A246" s="4">
        <v>1977</v>
      </c>
      <c r="B246">
        <v>78</v>
      </c>
      <c r="C246" s="8">
        <v>28203</v>
      </c>
      <c r="D246" s="9">
        <v>0.54166666666666663</v>
      </c>
      <c r="E246" s="11">
        <v>3.5</v>
      </c>
      <c r="F246" s="11">
        <v>3.5</v>
      </c>
      <c r="G246" s="4">
        <v>9</v>
      </c>
      <c r="H246" s="11">
        <v>36.5</v>
      </c>
      <c r="J246" s="4" t="s">
        <v>25</v>
      </c>
    </row>
    <row r="247" spans="1:10" x14ac:dyDescent="0.3">
      <c r="A247" s="4">
        <v>1977</v>
      </c>
      <c r="B247">
        <v>78</v>
      </c>
      <c r="C247" s="8">
        <v>28203</v>
      </c>
      <c r="D247" s="9">
        <v>0.5625</v>
      </c>
      <c r="E247" s="11">
        <v>3.5</v>
      </c>
      <c r="F247" s="11">
        <v>3.7</v>
      </c>
      <c r="G247" s="4">
        <v>9</v>
      </c>
      <c r="H247" s="11"/>
      <c r="J247" s="4" t="s">
        <v>27</v>
      </c>
    </row>
    <row r="248" spans="1:10" x14ac:dyDescent="0.3">
      <c r="A248" s="4">
        <v>1977</v>
      </c>
      <c r="B248">
        <v>78</v>
      </c>
      <c r="C248" s="8">
        <v>28203</v>
      </c>
      <c r="D248" s="9">
        <v>0.58333333333333304</v>
      </c>
      <c r="E248" s="11">
        <v>3.5</v>
      </c>
      <c r="F248" s="11">
        <v>3.8</v>
      </c>
      <c r="G248" s="4">
        <v>5</v>
      </c>
      <c r="H248" s="11"/>
      <c r="J248" s="4" t="s">
        <v>27</v>
      </c>
    </row>
    <row r="249" spans="1:10" x14ac:dyDescent="0.3">
      <c r="A249" s="4">
        <v>1977</v>
      </c>
      <c r="B249">
        <v>78</v>
      </c>
      <c r="C249" s="8">
        <v>28203</v>
      </c>
      <c r="D249" s="9">
        <v>0.60416666666666596</v>
      </c>
      <c r="E249" s="11">
        <v>4</v>
      </c>
      <c r="F249" s="11">
        <v>3.9</v>
      </c>
      <c r="G249" s="4">
        <v>11</v>
      </c>
      <c r="H249" s="11"/>
      <c r="J249" s="4" t="s">
        <v>26</v>
      </c>
    </row>
    <row r="250" spans="1:10" x14ac:dyDescent="0.3">
      <c r="A250" s="4">
        <v>1977</v>
      </c>
      <c r="B250">
        <v>78</v>
      </c>
      <c r="C250" s="8">
        <v>28203</v>
      </c>
      <c r="D250" s="9">
        <v>0.624999999999999</v>
      </c>
      <c r="E250" s="11">
        <v>4.25</v>
      </c>
      <c r="F250" s="11">
        <v>3.7</v>
      </c>
      <c r="G250" s="4">
        <v>2</v>
      </c>
      <c r="H250" s="11"/>
      <c r="J250" s="4" t="s">
        <v>26</v>
      </c>
    </row>
    <row r="251" spans="1:10" x14ac:dyDescent="0.3">
      <c r="A251" s="4">
        <v>1977</v>
      </c>
      <c r="B251">
        <v>78</v>
      </c>
      <c r="C251" s="8">
        <v>28203</v>
      </c>
      <c r="D251" s="9">
        <v>0.64583333333333304</v>
      </c>
      <c r="E251" s="11"/>
      <c r="F251" s="11"/>
      <c r="G251" s="4"/>
      <c r="H251" s="11"/>
      <c r="J251" s="4"/>
    </row>
    <row r="252" spans="1:10" x14ac:dyDescent="0.3">
      <c r="A252" s="4">
        <v>1977</v>
      </c>
      <c r="B252">
        <v>79</v>
      </c>
      <c r="C252" s="8">
        <v>28204</v>
      </c>
      <c r="D252" s="9">
        <v>0.47916666666666669</v>
      </c>
      <c r="E252" s="11"/>
      <c r="F252" s="11"/>
      <c r="G252" s="4"/>
      <c r="H252" s="11"/>
      <c r="J252" s="4"/>
    </row>
    <row r="253" spans="1:10" x14ac:dyDescent="0.3">
      <c r="A253" s="4">
        <v>1977</v>
      </c>
      <c r="B253">
        <v>79</v>
      </c>
      <c r="C253" s="8">
        <v>28204</v>
      </c>
      <c r="D253" s="9">
        <v>0.5</v>
      </c>
      <c r="E253" s="11">
        <v>2.5</v>
      </c>
      <c r="F253" s="11">
        <v>2.7</v>
      </c>
      <c r="G253" s="4">
        <v>16</v>
      </c>
      <c r="H253" s="11">
        <v>1.1000000000000001</v>
      </c>
      <c r="J253" s="4" t="s">
        <v>22</v>
      </c>
    </row>
    <row r="254" spans="1:10" x14ac:dyDescent="0.3">
      <c r="A254" s="4">
        <v>1977</v>
      </c>
      <c r="B254">
        <v>79</v>
      </c>
      <c r="C254" s="8">
        <v>28204</v>
      </c>
      <c r="D254" s="9">
        <v>0.52083333333333304</v>
      </c>
      <c r="E254" s="11">
        <v>2.5</v>
      </c>
      <c r="F254" s="11">
        <v>2.7</v>
      </c>
      <c r="G254" s="4">
        <v>25</v>
      </c>
      <c r="H254" s="11"/>
      <c r="J254" s="4" t="s">
        <v>22</v>
      </c>
    </row>
    <row r="255" spans="1:10" x14ac:dyDescent="0.3">
      <c r="A255" s="4">
        <v>1977</v>
      </c>
      <c r="B255">
        <v>79</v>
      </c>
      <c r="C255" s="8">
        <v>28204</v>
      </c>
      <c r="D255" s="9">
        <v>0.54166666666666696</v>
      </c>
      <c r="E255" s="11">
        <v>2.5</v>
      </c>
      <c r="F255" s="11">
        <v>2.7</v>
      </c>
      <c r="G255" s="4">
        <v>27</v>
      </c>
      <c r="H255" s="11"/>
      <c r="J255" s="4" t="s">
        <v>22</v>
      </c>
    </row>
    <row r="256" spans="1:10" x14ac:dyDescent="0.3">
      <c r="A256" s="4">
        <v>1977</v>
      </c>
      <c r="B256">
        <v>79</v>
      </c>
      <c r="C256" s="8">
        <v>28204</v>
      </c>
      <c r="D256" s="9">
        <v>0.5625</v>
      </c>
      <c r="E256" s="11"/>
      <c r="F256" s="11"/>
      <c r="G256" s="4"/>
      <c r="H256" s="11"/>
      <c r="J256" s="4"/>
    </row>
    <row r="257" spans="1:10" x14ac:dyDescent="0.3">
      <c r="A257" s="4">
        <v>1977</v>
      </c>
      <c r="B257">
        <v>80</v>
      </c>
      <c r="C257" s="8">
        <v>28205</v>
      </c>
      <c r="D257" s="9">
        <v>0.47916666666666669</v>
      </c>
      <c r="E257" s="11"/>
      <c r="F257" s="11"/>
      <c r="G257" s="4"/>
      <c r="H257" s="11"/>
      <c r="J257" s="4"/>
    </row>
    <row r="258" spans="1:10" x14ac:dyDescent="0.3">
      <c r="A258" s="4">
        <v>1977</v>
      </c>
      <c r="B258">
        <v>80</v>
      </c>
      <c r="C258" s="8">
        <v>28205</v>
      </c>
      <c r="D258" s="9">
        <v>0.5</v>
      </c>
      <c r="E258" s="11">
        <v>0.5</v>
      </c>
      <c r="F258" s="11">
        <v>2.5</v>
      </c>
      <c r="G258" s="4">
        <v>50</v>
      </c>
      <c r="H258" s="11">
        <v>3</v>
      </c>
      <c r="J258" s="4" t="s">
        <v>22</v>
      </c>
    </row>
    <row r="259" spans="1:10" x14ac:dyDescent="0.3">
      <c r="A259" s="4">
        <v>1977</v>
      </c>
      <c r="B259">
        <v>80</v>
      </c>
      <c r="C259" s="8">
        <v>28205</v>
      </c>
      <c r="D259" s="9">
        <v>0.52083333333333304</v>
      </c>
      <c r="E259" s="11">
        <v>0.75</v>
      </c>
      <c r="F259" s="11">
        <v>2.5</v>
      </c>
      <c r="G259" s="4">
        <v>32</v>
      </c>
      <c r="H259" s="11"/>
      <c r="J259" s="4" t="s">
        <v>29</v>
      </c>
    </row>
    <row r="260" spans="1:10" x14ac:dyDescent="0.3">
      <c r="A260" s="4">
        <v>1977</v>
      </c>
      <c r="B260">
        <v>80</v>
      </c>
      <c r="C260" s="8">
        <v>28205</v>
      </c>
      <c r="D260" s="9">
        <v>0.54166666666666696</v>
      </c>
      <c r="E260" s="11">
        <v>0.5</v>
      </c>
      <c r="F260" s="11">
        <v>2</v>
      </c>
      <c r="G260" s="4">
        <v>40</v>
      </c>
      <c r="H260" s="11"/>
      <c r="J260" s="4" t="s">
        <v>20</v>
      </c>
    </row>
    <row r="261" spans="1:10" x14ac:dyDescent="0.3">
      <c r="A261" s="4">
        <v>1977</v>
      </c>
      <c r="B261">
        <v>80</v>
      </c>
      <c r="C261" s="8">
        <v>28205</v>
      </c>
      <c r="D261" s="9">
        <v>0.5625</v>
      </c>
      <c r="E261" s="11">
        <v>1</v>
      </c>
      <c r="F261" s="11">
        <v>2.5</v>
      </c>
      <c r="G261" s="4">
        <v>32</v>
      </c>
      <c r="H261" s="11"/>
      <c r="J261" s="4" t="s">
        <v>20</v>
      </c>
    </row>
    <row r="262" spans="1:10" x14ac:dyDescent="0.3">
      <c r="A262" s="4">
        <v>1977</v>
      </c>
      <c r="B262">
        <v>80</v>
      </c>
      <c r="C262" s="8">
        <v>28205</v>
      </c>
      <c r="D262" s="9">
        <v>0.58333333333333337</v>
      </c>
      <c r="E262" s="11">
        <v>1</v>
      </c>
      <c r="F262" s="11">
        <v>2</v>
      </c>
      <c r="G262" s="4">
        <v>25</v>
      </c>
      <c r="H262" s="11"/>
      <c r="J262" s="4" t="s">
        <v>21</v>
      </c>
    </row>
    <row r="263" spans="1:10" x14ac:dyDescent="0.3">
      <c r="A263" s="4">
        <v>1977</v>
      </c>
      <c r="B263">
        <v>80</v>
      </c>
      <c r="C263" s="8">
        <v>28205</v>
      </c>
      <c r="D263" s="9">
        <v>0.60416666666666696</v>
      </c>
      <c r="E263" s="11">
        <v>1.5</v>
      </c>
      <c r="F263" s="11">
        <v>2.5</v>
      </c>
      <c r="G263" s="4">
        <v>11</v>
      </c>
      <c r="H263" s="11"/>
      <c r="J263" s="4" t="s">
        <v>21</v>
      </c>
    </row>
    <row r="264" spans="1:10" x14ac:dyDescent="0.3">
      <c r="A264" s="4">
        <v>1977</v>
      </c>
      <c r="B264">
        <v>80</v>
      </c>
      <c r="C264" s="8">
        <v>28205</v>
      </c>
      <c r="D264" s="9">
        <v>0.625</v>
      </c>
      <c r="E264" s="11">
        <v>2</v>
      </c>
      <c r="F264" s="11">
        <v>2.5</v>
      </c>
      <c r="G264" s="4">
        <v>25</v>
      </c>
      <c r="H264" s="11"/>
      <c r="J264" s="4" t="s">
        <v>21</v>
      </c>
    </row>
    <row r="265" spans="1:10" x14ac:dyDescent="0.3">
      <c r="A265" s="4">
        <v>1977</v>
      </c>
      <c r="B265">
        <v>80</v>
      </c>
      <c r="C265" s="8">
        <v>28205</v>
      </c>
      <c r="D265" s="9">
        <v>0.64583333333333304</v>
      </c>
      <c r="E265" s="11"/>
      <c r="F265" s="11"/>
      <c r="G265" s="4"/>
      <c r="H265" s="11"/>
      <c r="J265" s="4"/>
    </row>
    <row r="266" spans="1:10" x14ac:dyDescent="0.3">
      <c r="A266" s="4">
        <v>1977</v>
      </c>
      <c r="B266">
        <v>81</v>
      </c>
      <c r="C266" s="8">
        <v>28206</v>
      </c>
      <c r="D266" s="9">
        <v>0.45833333333333331</v>
      </c>
      <c r="E266" s="11"/>
      <c r="F266" s="11"/>
      <c r="G266" s="4"/>
      <c r="H266" s="11"/>
      <c r="J266" s="4"/>
    </row>
    <row r="267" spans="1:10" x14ac:dyDescent="0.3">
      <c r="A267" s="4">
        <v>1977</v>
      </c>
      <c r="B267">
        <v>81</v>
      </c>
      <c r="C267" s="8">
        <v>28206</v>
      </c>
      <c r="D267" s="9">
        <v>0.47916666666666669</v>
      </c>
      <c r="E267" s="11">
        <v>1</v>
      </c>
      <c r="F267" s="11">
        <v>2</v>
      </c>
      <c r="G267" s="4">
        <v>29</v>
      </c>
      <c r="H267" s="11">
        <v>0.1</v>
      </c>
      <c r="J267" s="4" t="s">
        <v>22</v>
      </c>
    </row>
    <row r="268" spans="1:10" x14ac:dyDescent="0.3">
      <c r="A268" s="4">
        <v>1977</v>
      </c>
      <c r="B268">
        <v>81</v>
      </c>
      <c r="C268" s="8">
        <v>28206</v>
      </c>
      <c r="D268" s="9">
        <v>0.5</v>
      </c>
      <c r="E268" s="11">
        <v>1</v>
      </c>
      <c r="F268" s="11">
        <v>2.5</v>
      </c>
      <c r="G268" s="4">
        <v>25</v>
      </c>
      <c r="H268" s="11"/>
      <c r="J268" s="4" t="s">
        <v>29</v>
      </c>
    </row>
    <row r="269" spans="1:10" x14ac:dyDescent="0.3">
      <c r="A269" s="4">
        <v>1977</v>
      </c>
      <c r="B269">
        <v>81</v>
      </c>
      <c r="C269" s="8">
        <v>28206</v>
      </c>
      <c r="D269" s="9">
        <v>0.52083333333333304</v>
      </c>
      <c r="E269" s="11">
        <v>1</v>
      </c>
      <c r="F269" s="11">
        <v>3</v>
      </c>
      <c r="G269" s="4">
        <v>18</v>
      </c>
      <c r="H269" s="11"/>
      <c r="J269" s="4" t="s">
        <v>22</v>
      </c>
    </row>
    <row r="270" spans="1:10" x14ac:dyDescent="0.3">
      <c r="A270" s="4">
        <v>1977</v>
      </c>
      <c r="B270">
        <v>81</v>
      </c>
      <c r="C270" s="8">
        <v>28206</v>
      </c>
      <c r="D270" s="9">
        <v>0.54166666666666696</v>
      </c>
      <c r="E270" s="11">
        <v>1.5</v>
      </c>
      <c r="F270" s="11">
        <v>3</v>
      </c>
      <c r="G270" s="4">
        <v>23</v>
      </c>
      <c r="H270" s="11"/>
      <c r="J270" s="4" t="s">
        <v>20</v>
      </c>
    </row>
    <row r="271" spans="1:10" x14ac:dyDescent="0.3">
      <c r="A271" s="4">
        <v>1977</v>
      </c>
      <c r="B271">
        <v>81</v>
      </c>
      <c r="C271" s="8">
        <v>28206</v>
      </c>
      <c r="D271" s="9">
        <v>0.5625</v>
      </c>
      <c r="E271" s="11"/>
      <c r="F271" s="11"/>
      <c r="G271" s="4"/>
      <c r="H271" s="11"/>
      <c r="J271" s="4"/>
    </row>
    <row r="272" spans="1:10" x14ac:dyDescent="0.3">
      <c r="A272" s="4">
        <v>1977</v>
      </c>
      <c r="B272">
        <v>82</v>
      </c>
      <c r="C272" s="8">
        <v>28207</v>
      </c>
      <c r="D272" s="9">
        <v>0.5</v>
      </c>
      <c r="E272" s="11"/>
      <c r="F272" s="11"/>
      <c r="G272" s="4"/>
      <c r="H272" s="11"/>
      <c r="J272" s="4"/>
    </row>
    <row r="273" spans="1:10" x14ac:dyDescent="0.3">
      <c r="A273" s="4">
        <v>1977</v>
      </c>
      <c r="B273">
        <v>82</v>
      </c>
      <c r="C273" s="8">
        <v>28207</v>
      </c>
      <c r="D273" s="9">
        <v>0.52083333333333337</v>
      </c>
      <c r="E273" s="11">
        <v>3.5</v>
      </c>
      <c r="F273" s="11">
        <v>2.85</v>
      </c>
      <c r="G273" s="4">
        <v>30</v>
      </c>
      <c r="H273" s="11">
        <v>0.6</v>
      </c>
      <c r="J273" s="4" t="s">
        <v>20</v>
      </c>
    </row>
    <row r="274" spans="1:10" x14ac:dyDescent="0.3">
      <c r="A274" s="4">
        <v>1977</v>
      </c>
      <c r="B274">
        <v>82</v>
      </c>
      <c r="C274" s="8">
        <v>28207</v>
      </c>
      <c r="D274" s="9">
        <v>0.54166666666666696</v>
      </c>
      <c r="E274" s="11">
        <v>3.5</v>
      </c>
      <c r="F274" s="11">
        <v>2.85</v>
      </c>
      <c r="G274" s="4">
        <v>25</v>
      </c>
      <c r="H274" s="11"/>
      <c r="J274" s="4" t="s">
        <v>20</v>
      </c>
    </row>
    <row r="275" spans="1:10" x14ac:dyDescent="0.3">
      <c r="A275" s="4">
        <v>1977</v>
      </c>
      <c r="B275">
        <v>82</v>
      </c>
      <c r="C275" s="8">
        <v>28207</v>
      </c>
      <c r="D275" s="9">
        <v>0.5625</v>
      </c>
      <c r="E275" s="11">
        <v>4</v>
      </c>
      <c r="F275" s="11">
        <v>2.88</v>
      </c>
      <c r="G275" s="4">
        <v>30</v>
      </c>
      <c r="H275" s="11"/>
      <c r="J275" s="4" t="s">
        <v>20</v>
      </c>
    </row>
    <row r="276" spans="1:10" x14ac:dyDescent="0.3">
      <c r="A276" s="4">
        <v>1977</v>
      </c>
      <c r="B276">
        <v>82</v>
      </c>
      <c r="C276" s="8">
        <v>28207</v>
      </c>
      <c r="D276" s="9">
        <v>0.58333333333333304</v>
      </c>
      <c r="E276" s="11">
        <v>4</v>
      </c>
      <c r="F276" s="11">
        <v>2.9</v>
      </c>
      <c r="G276" s="4">
        <v>25</v>
      </c>
      <c r="H276" s="11"/>
      <c r="J276" s="4" t="s">
        <v>20</v>
      </c>
    </row>
    <row r="277" spans="1:10" x14ac:dyDescent="0.3">
      <c r="A277" s="4">
        <v>1977</v>
      </c>
      <c r="B277">
        <v>82</v>
      </c>
      <c r="C277" s="8">
        <v>28207</v>
      </c>
      <c r="D277" s="9">
        <v>0.60416666666666596</v>
      </c>
      <c r="E277" s="11">
        <v>4</v>
      </c>
      <c r="F277" s="11">
        <v>2.9</v>
      </c>
      <c r="G277" s="4">
        <v>20</v>
      </c>
      <c r="H277" s="11"/>
      <c r="J277" s="4" t="s">
        <v>20</v>
      </c>
    </row>
    <row r="278" spans="1:10" x14ac:dyDescent="0.3">
      <c r="A278" s="4">
        <v>1977</v>
      </c>
      <c r="B278">
        <v>82</v>
      </c>
      <c r="C278" s="8">
        <v>28207</v>
      </c>
      <c r="D278" s="9">
        <v>0.624999999999999</v>
      </c>
      <c r="E278" s="11">
        <v>4.5</v>
      </c>
      <c r="F278" s="11">
        <v>2.9</v>
      </c>
      <c r="G278" s="4">
        <v>25</v>
      </c>
      <c r="H278" s="11"/>
      <c r="J278" s="4" t="s">
        <v>20</v>
      </c>
    </row>
    <row r="279" spans="1:10" x14ac:dyDescent="0.3">
      <c r="A279" s="4">
        <v>1977</v>
      </c>
      <c r="B279">
        <v>82</v>
      </c>
      <c r="C279" s="8">
        <v>28207</v>
      </c>
      <c r="D279" s="9">
        <v>0.64583333333333204</v>
      </c>
      <c r="E279" s="11"/>
      <c r="F279" s="11"/>
      <c r="G279" s="4"/>
      <c r="H279" s="11"/>
      <c r="J279" s="4"/>
    </row>
    <row r="280" spans="1:10" x14ac:dyDescent="0.3">
      <c r="A280" s="4">
        <v>1977</v>
      </c>
      <c r="B280">
        <v>83</v>
      </c>
      <c r="C280" s="8">
        <v>28208</v>
      </c>
      <c r="D280" s="9">
        <v>0.45833333333333331</v>
      </c>
      <c r="E280" s="11"/>
      <c r="F280" s="11"/>
      <c r="G280" s="4"/>
      <c r="H280" s="11"/>
      <c r="J280" s="4"/>
    </row>
    <row r="281" spans="1:10" x14ac:dyDescent="0.3">
      <c r="A281" s="4">
        <v>1977</v>
      </c>
      <c r="B281">
        <v>83</v>
      </c>
      <c r="C281" s="8">
        <v>28208</v>
      </c>
      <c r="D281" s="9">
        <v>0.47916666666666669</v>
      </c>
      <c r="E281" s="11">
        <v>6.5</v>
      </c>
      <c r="F281" s="11">
        <v>4.03</v>
      </c>
      <c r="G281" s="4">
        <v>4</v>
      </c>
      <c r="H281" s="11"/>
      <c r="J281" s="4" t="s">
        <v>20</v>
      </c>
    </row>
    <row r="282" spans="1:10" x14ac:dyDescent="0.3">
      <c r="A282" s="4">
        <v>1977</v>
      </c>
      <c r="B282">
        <v>83</v>
      </c>
      <c r="C282" s="8">
        <v>28208</v>
      </c>
      <c r="D282" s="9">
        <v>0.5</v>
      </c>
      <c r="E282" s="11">
        <v>6</v>
      </c>
      <c r="F282" s="11">
        <v>4.05</v>
      </c>
      <c r="G282" s="4"/>
      <c r="H282" s="11">
        <v>0</v>
      </c>
      <c r="J282" s="4"/>
    </row>
    <row r="283" spans="1:10" x14ac:dyDescent="0.3">
      <c r="A283" s="4">
        <v>1977</v>
      </c>
      <c r="B283">
        <v>83</v>
      </c>
      <c r="C283" s="8">
        <v>28208</v>
      </c>
      <c r="D283" s="9">
        <v>0.52083333333333304</v>
      </c>
      <c r="E283" s="11">
        <v>6.2</v>
      </c>
      <c r="F283" s="11">
        <v>4.5</v>
      </c>
      <c r="G283" s="4"/>
      <c r="H283" s="11"/>
      <c r="J283" s="4"/>
    </row>
    <row r="284" spans="1:10" x14ac:dyDescent="0.3">
      <c r="A284" s="4">
        <v>1977</v>
      </c>
      <c r="B284">
        <v>83</v>
      </c>
      <c r="C284" s="8">
        <v>28208</v>
      </c>
      <c r="D284" s="9">
        <v>0.54166666666666696</v>
      </c>
      <c r="E284" s="11">
        <v>6.5</v>
      </c>
      <c r="F284" s="11">
        <v>4.5999999999999996</v>
      </c>
      <c r="G284" s="4">
        <v>1</v>
      </c>
      <c r="H284" s="11"/>
      <c r="J284" s="4" t="s">
        <v>20</v>
      </c>
    </row>
    <row r="285" spans="1:10" x14ac:dyDescent="0.3">
      <c r="A285" s="4">
        <v>1977</v>
      </c>
      <c r="B285">
        <v>83</v>
      </c>
      <c r="C285" s="8">
        <v>28208</v>
      </c>
      <c r="D285" s="9">
        <v>0.5625</v>
      </c>
      <c r="E285" s="11"/>
      <c r="F285" s="11"/>
      <c r="G285" s="4"/>
      <c r="H285" s="11"/>
      <c r="J285" s="4"/>
    </row>
    <row r="286" spans="1:10" x14ac:dyDescent="0.3">
      <c r="A286" s="4">
        <v>1977</v>
      </c>
      <c r="B286">
        <v>84</v>
      </c>
      <c r="C286" s="8">
        <v>28209</v>
      </c>
      <c r="D286" s="9">
        <v>0.47916666666666669</v>
      </c>
      <c r="E286" s="11"/>
      <c r="F286" s="11"/>
      <c r="G286" s="4"/>
      <c r="H286" s="11"/>
      <c r="J286" s="4"/>
    </row>
    <row r="287" spans="1:10" x14ac:dyDescent="0.3">
      <c r="A287" s="4">
        <v>1977</v>
      </c>
      <c r="B287">
        <v>84</v>
      </c>
      <c r="C287" s="8">
        <v>28209</v>
      </c>
      <c r="D287" s="9">
        <v>0.5</v>
      </c>
      <c r="E287" s="11">
        <v>7</v>
      </c>
      <c r="F287" s="11">
        <v>2.7</v>
      </c>
      <c r="G287" s="4"/>
      <c r="H287" s="11"/>
      <c r="J287" s="4"/>
    </row>
    <row r="288" spans="1:10" x14ac:dyDescent="0.3">
      <c r="A288" s="4">
        <v>1977</v>
      </c>
      <c r="B288">
        <v>84</v>
      </c>
      <c r="C288" s="8">
        <v>28209</v>
      </c>
      <c r="D288" s="9">
        <v>0.52083333333333304</v>
      </c>
      <c r="E288" s="11">
        <v>6</v>
      </c>
      <c r="F288" s="11">
        <v>3.2</v>
      </c>
      <c r="G288" s="4">
        <v>1.5</v>
      </c>
      <c r="H288" s="11"/>
      <c r="J288" s="4" t="s">
        <v>22</v>
      </c>
    </row>
    <row r="289" spans="1:10" x14ac:dyDescent="0.3">
      <c r="A289" s="4">
        <v>1977</v>
      </c>
      <c r="B289">
        <v>84</v>
      </c>
      <c r="C289" s="8">
        <v>28209</v>
      </c>
      <c r="D289" s="9">
        <v>0.54166666666666696</v>
      </c>
      <c r="E289" s="11">
        <v>6</v>
      </c>
      <c r="F289" s="11">
        <v>2.7</v>
      </c>
      <c r="G289" s="4"/>
      <c r="H289" s="11"/>
      <c r="J289" s="4"/>
    </row>
    <row r="290" spans="1:10" x14ac:dyDescent="0.3">
      <c r="A290" s="4">
        <v>1977</v>
      </c>
      <c r="B290">
        <v>84</v>
      </c>
      <c r="C290" s="8">
        <v>28209</v>
      </c>
      <c r="D290" s="9">
        <v>0.5625</v>
      </c>
      <c r="E290" s="11">
        <v>5.5</v>
      </c>
      <c r="F290" s="11">
        <v>3.2</v>
      </c>
      <c r="G290" s="4">
        <v>3</v>
      </c>
      <c r="H290" s="11"/>
      <c r="J290" s="4" t="s">
        <v>34</v>
      </c>
    </row>
    <row r="291" spans="1:10" x14ac:dyDescent="0.3">
      <c r="A291" s="4">
        <v>1977</v>
      </c>
      <c r="B291">
        <v>84</v>
      </c>
      <c r="C291" s="8">
        <v>28209</v>
      </c>
      <c r="D291" s="9">
        <v>0.58333333333333304</v>
      </c>
      <c r="E291" s="11">
        <v>6.3</v>
      </c>
      <c r="F291" s="11">
        <v>3.2</v>
      </c>
      <c r="G291" s="4">
        <v>10</v>
      </c>
      <c r="H291" s="11"/>
      <c r="J291" s="4" t="s">
        <v>22</v>
      </c>
    </row>
    <row r="292" spans="1:10" x14ac:dyDescent="0.3">
      <c r="A292" s="4">
        <v>1977</v>
      </c>
      <c r="B292">
        <v>84</v>
      </c>
      <c r="C292" s="8">
        <v>28209</v>
      </c>
      <c r="D292" s="9">
        <v>0.60416666666666596</v>
      </c>
      <c r="E292" s="11">
        <v>7</v>
      </c>
      <c r="F292" s="11">
        <v>3.9</v>
      </c>
      <c r="G292" s="4">
        <v>8</v>
      </c>
      <c r="H292" s="11"/>
      <c r="J292" s="4" t="s">
        <v>28</v>
      </c>
    </row>
    <row r="293" spans="1:10" x14ac:dyDescent="0.3">
      <c r="A293" s="4">
        <v>1977</v>
      </c>
      <c r="B293">
        <v>84</v>
      </c>
      <c r="C293" s="8">
        <v>28209</v>
      </c>
      <c r="D293" s="9">
        <v>0.624999999999999</v>
      </c>
      <c r="E293" s="11">
        <v>6.5</v>
      </c>
      <c r="F293" s="11">
        <v>4</v>
      </c>
      <c r="G293" s="4">
        <v>15</v>
      </c>
      <c r="H293" s="11"/>
      <c r="J293" s="4" t="s">
        <v>20</v>
      </c>
    </row>
    <row r="294" spans="1:10" x14ac:dyDescent="0.3">
      <c r="A294" s="4">
        <v>1977</v>
      </c>
      <c r="B294">
        <v>84</v>
      </c>
      <c r="C294" s="8">
        <v>28209</v>
      </c>
      <c r="D294" s="9">
        <v>0.64583333333333337</v>
      </c>
      <c r="E294" s="11"/>
      <c r="F294" s="11"/>
      <c r="G294" s="4"/>
      <c r="H294" s="11"/>
      <c r="J294" s="4"/>
    </row>
    <row r="295" spans="1:10" x14ac:dyDescent="0.3">
      <c r="A295" s="4">
        <v>1977</v>
      </c>
      <c r="B295">
        <v>85</v>
      </c>
      <c r="C295" s="8">
        <v>28210</v>
      </c>
      <c r="D295" s="9">
        <v>0.45833333333333331</v>
      </c>
      <c r="E295" s="11">
        <v>5.5</v>
      </c>
      <c r="F295" s="11">
        <v>3.7</v>
      </c>
      <c r="G295" s="4">
        <v>4</v>
      </c>
      <c r="H295" s="11">
        <v>1.8</v>
      </c>
      <c r="J295" s="4" t="s">
        <v>22</v>
      </c>
    </row>
    <row r="296" spans="1:10" x14ac:dyDescent="0.3">
      <c r="A296" s="4">
        <v>1977</v>
      </c>
      <c r="B296">
        <v>85</v>
      </c>
      <c r="C296" s="8">
        <v>28210</v>
      </c>
      <c r="D296" s="9">
        <v>0.47916666666666669</v>
      </c>
      <c r="E296" s="11">
        <v>4.5</v>
      </c>
      <c r="F296" s="11">
        <v>3</v>
      </c>
      <c r="G296" s="4">
        <v>13</v>
      </c>
      <c r="H296" s="11"/>
      <c r="J296" s="4" t="s">
        <v>20</v>
      </c>
    </row>
    <row r="297" spans="1:10" x14ac:dyDescent="0.3">
      <c r="A297" s="4">
        <v>1977</v>
      </c>
      <c r="B297">
        <v>85</v>
      </c>
      <c r="C297" s="8">
        <v>28210</v>
      </c>
      <c r="D297" s="9">
        <v>0.5</v>
      </c>
      <c r="E297" s="11">
        <v>4.5</v>
      </c>
      <c r="F297" s="11">
        <v>3.1</v>
      </c>
      <c r="G297" s="4">
        <v>13</v>
      </c>
      <c r="H297" s="11"/>
      <c r="J297" s="4" t="s">
        <v>20</v>
      </c>
    </row>
    <row r="298" spans="1:10" x14ac:dyDescent="0.3">
      <c r="A298" s="4">
        <v>1977</v>
      </c>
      <c r="B298">
        <v>85</v>
      </c>
      <c r="C298" s="8">
        <v>28210</v>
      </c>
      <c r="D298" s="9">
        <v>0.52083333333333304</v>
      </c>
      <c r="E298" s="11">
        <v>4.5</v>
      </c>
      <c r="F298" s="11">
        <v>3.2</v>
      </c>
      <c r="G298" s="4">
        <v>6</v>
      </c>
      <c r="H298" s="11"/>
      <c r="J298" s="4" t="s">
        <v>23</v>
      </c>
    </row>
    <row r="299" spans="1:10" x14ac:dyDescent="0.3">
      <c r="A299" s="4">
        <v>1977</v>
      </c>
      <c r="B299">
        <v>85</v>
      </c>
      <c r="C299" s="8">
        <v>28210</v>
      </c>
      <c r="D299" s="9">
        <v>0.54166666666666696</v>
      </c>
      <c r="E299" s="11">
        <v>4.5</v>
      </c>
      <c r="F299" s="11">
        <v>3.1</v>
      </c>
      <c r="G299" s="4">
        <v>10</v>
      </c>
      <c r="H299" s="11"/>
      <c r="J299" s="4" t="s">
        <v>23</v>
      </c>
    </row>
    <row r="300" spans="1:10" x14ac:dyDescent="0.3">
      <c r="A300" s="4">
        <v>1977</v>
      </c>
      <c r="B300">
        <v>85</v>
      </c>
      <c r="C300" s="8">
        <v>28210</v>
      </c>
      <c r="D300" s="9">
        <v>0.5625</v>
      </c>
      <c r="E300" s="11"/>
      <c r="F300" s="11"/>
      <c r="G300" s="4"/>
      <c r="H300" s="11"/>
      <c r="J300" s="4"/>
    </row>
    <row r="301" spans="1:10" ht="18" x14ac:dyDescent="0.35">
      <c r="A301" s="3">
        <v>1978</v>
      </c>
      <c r="B301">
        <v>101</v>
      </c>
      <c r="C301" s="8">
        <v>28591</v>
      </c>
      <c r="D301" s="9">
        <v>0.47916666666666669</v>
      </c>
      <c r="E301" s="11"/>
      <c r="F301" s="11"/>
      <c r="G301" s="4"/>
      <c r="H301" s="11"/>
      <c r="J301" s="4"/>
    </row>
    <row r="302" spans="1:10" x14ac:dyDescent="0.3">
      <c r="A302" s="4">
        <v>1978</v>
      </c>
      <c r="B302">
        <v>101</v>
      </c>
      <c r="C302" s="8">
        <v>28591</v>
      </c>
      <c r="D302" s="9">
        <v>0.5</v>
      </c>
      <c r="E302" s="11"/>
      <c r="F302" s="11"/>
      <c r="G302" s="4"/>
      <c r="H302" s="11"/>
      <c r="J302" s="4"/>
    </row>
    <row r="303" spans="1:10" x14ac:dyDescent="0.3">
      <c r="A303" s="4">
        <v>1978</v>
      </c>
      <c r="B303">
        <v>101</v>
      </c>
      <c r="C303" s="8">
        <v>28591</v>
      </c>
      <c r="D303" s="9">
        <v>0.52083333333333337</v>
      </c>
      <c r="E303" s="11">
        <v>-1</v>
      </c>
      <c r="F303" s="11">
        <v>1.8</v>
      </c>
      <c r="G303" s="4">
        <v>10.8</v>
      </c>
      <c r="H303" s="11">
        <v>4.2</v>
      </c>
      <c r="J303" s="4" t="s">
        <v>51</v>
      </c>
    </row>
    <row r="304" spans="1:10" x14ac:dyDescent="0.3">
      <c r="A304" s="4">
        <v>1978</v>
      </c>
      <c r="B304">
        <v>101</v>
      </c>
      <c r="C304" s="8">
        <v>28591</v>
      </c>
      <c r="D304" s="9">
        <v>0.54166666666666663</v>
      </c>
      <c r="E304" s="11">
        <v>-1</v>
      </c>
      <c r="F304" s="11">
        <v>1.4</v>
      </c>
      <c r="G304" s="4">
        <v>7.2</v>
      </c>
      <c r="H304" s="11"/>
      <c r="J304" s="4" t="s">
        <v>26</v>
      </c>
    </row>
    <row r="305" spans="1:10" x14ac:dyDescent="0.3">
      <c r="A305" s="4">
        <v>1978</v>
      </c>
      <c r="B305">
        <v>101</v>
      </c>
      <c r="C305" s="8">
        <v>28591</v>
      </c>
      <c r="D305" s="9">
        <v>0.5625</v>
      </c>
      <c r="E305" s="11">
        <v>-1</v>
      </c>
      <c r="F305" s="11">
        <v>2.7</v>
      </c>
      <c r="G305" s="4">
        <v>7.2</v>
      </c>
      <c r="H305" s="11"/>
      <c r="J305" s="4" t="s">
        <v>26</v>
      </c>
    </row>
    <row r="306" spans="1:10" x14ac:dyDescent="0.3">
      <c r="A306" s="4">
        <v>1978</v>
      </c>
      <c r="B306">
        <v>101</v>
      </c>
      <c r="C306" s="8">
        <v>28591</v>
      </c>
      <c r="D306" s="9">
        <v>0.58333333333333304</v>
      </c>
      <c r="E306" s="11">
        <v>-1</v>
      </c>
      <c r="F306" s="11">
        <v>2.2999999999999998</v>
      </c>
      <c r="G306" s="4">
        <v>3.6</v>
      </c>
      <c r="H306" s="11"/>
      <c r="J306" s="4" t="s">
        <v>26</v>
      </c>
    </row>
    <row r="307" spans="1:10" x14ac:dyDescent="0.3">
      <c r="A307" s="4">
        <v>1978</v>
      </c>
      <c r="B307">
        <v>101</v>
      </c>
      <c r="C307" s="8">
        <v>28591</v>
      </c>
      <c r="D307" s="9">
        <v>0.60416666666666596</v>
      </c>
      <c r="E307" s="11">
        <v>1</v>
      </c>
      <c r="F307" s="11">
        <v>2.2999999999999998</v>
      </c>
      <c r="G307" s="4">
        <v>7.2</v>
      </c>
      <c r="H307" s="11"/>
      <c r="J307" s="4" t="s">
        <v>26</v>
      </c>
    </row>
    <row r="308" spans="1:10" x14ac:dyDescent="0.3">
      <c r="A308" s="4">
        <v>1978</v>
      </c>
      <c r="B308">
        <v>101</v>
      </c>
      <c r="C308" s="8">
        <v>28591</v>
      </c>
      <c r="D308" s="9">
        <v>0.624999999999999</v>
      </c>
      <c r="E308" s="11">
        <v>-1.2</v>
      </c>
      <c r="F308" s="11">
        <v>2</v>
      </c>
      <c r="G308" s="4">
        <v>7.2</v>
      </c>
      <c r="H308" s="11"/>
      <c r="J308" s="4" t="s">
        <v>20</v>
      </c>
    </row>
    <row r="309" spans="1:10" x14ac:dyDescent="0.3">
      <c r="A309" s="4">
        <v>1978</v>
      </c>
      <c r="B309">
        <v>101</v>
      </c>
      <c r="C309" s="8">
        <v>28591</v>
      </c>
      <c r="D309" s="9">
        <v>0.64583333333333304</v>
      </c>
      <c r="E309" s="11"/>
      <c r="F309" s="11" t="s">
        <v>4</v>
      </c>
      <c r="G309" s="4"/>
      <c r="H309" s="11"/>
      <c r="J309" s="4"/>
    </row>
    <row r="310" spans="1:10" x14ac:dyDescent="0.3">
      <c r="A310" s="4">
        <v>1978</v>
      </c>
      <c r="B310">
        <v>102</v>
      </c>
      <c r="C310" s="8">
        <v>28592</v>
      </c>
      <c r="D310" s="9">
        <v>0.45833333333333331</v>
      </c>
      <c r="E310" s="11">
        <v>1</v>
      </c>
      <c r="F310" s="11">
        <v>1.7</v>
      </c>
      <c r="G310" s="4">
        <v>14.4</v>
      </c>
      <c r="H310" s="11">
        <v>18.5</v>
      </c>
      <c r="J310" s="4" t="s">
        <v>20</v>
      </c>
    </row>
    <row r="311" spans="1:10" x14ac:dyDescent="0.3">
      <c r="A311" s="4">
        <v>1978</v>
      </c>
      <c r="B311">
        <v>102</v>
      </c>
      <c r="C311" s="8">
        <v>28592</v>
      </c>
      <c r="D311" s="9">
        <v>0.47916666666666669</v>
      </c>
      <c r="E311" s="11">
        <v>0</v>
      </c>
      <c r="F311" s="11">
        <v>1.9</v>
      </c>
      <c r="G311" s="4">
        <v>14.4</v>
      </c>
      <c r="H311" s="11"/>
      <c r="J311" s="4" t="s">
        <v>20</v>
      </c>
    </row>
    <row r="312" spans="1:10" x14ac:dyDescent="0.3">
      <c r="A312" s="4">
        <v>1978</v>
      </c>
      <c r="B312">
        <v>102</v>
      </c>
      <c r="C312" s="8">
        <v>28592</v>
      </c>
      <c r="D312" s="9">
        <v>0.5</v>
      </c>
      <c r="E312" s="11">
        <v>-0.3</v>
      </c>
      <c r="F312" s="11">
        <v>2</v>
      </c>
      <c r="G312" s="4">
        <v>10.8</v>
      </c>
      <c r="H312" s="11"/>
      <c r="J312" s="4" t="s">
        <v>20</v>
      </c>
    </row>
    <row r="313" spans="1:10" x14ac:dyDescent="0.3">
      <c r="A313" s="4">
        <v>1978</v>
      </c>
      <c r="B313">
        <v>102</v>
      </c>
      <c r="C313" s="8">
        <v>28592</v>
      </c>
      <c r="D313" s="9">
        <v>0.52083333333333304</v>
      </c>
      <c r="E313" s="11">
        <v>-0.2</v>
      </c>
      <c r="F313" s="11">
        <v>2.1</v>
      </c>
      <c r="G313" s="4">
        <v>3.6</v>
      </c>
      <c r="H313" s="11"/>
      <c r="J313" s="4" t="s">
        <v>20</v>
      </c>
    </row>
    <row r="314" spans="1:10" x14ac:dyDescent="0.3">
      <c r="A314" s="4">
        <v>1978</v>
      </c>
      <c r="B314">
        <v>102</v>
      </c>
      <c r="C314" s="8">
        <v>28592</v>
      </c>
      <c r="D314" s="9">
        <v>0.54166666666666696</v>
      </c>
      <c r="E314" s="11">
        <v>0</v>
      </c>
      <c r="F314" s="11">
        <v>2.6</v>
      </c>
      <c r="G314" s="4">
        <v>7.2</v>
      </c>
      <c r="H314" s="11"/>
      <c r="J314" s="4" t="s">
        <v>26</v>
      </c>
    </row>
    <row r="315" spans="1:10" x14ac:dyDescent="0.3">
      <c r="A315" s="4">
        <v>1978</v>
      </c>
      <c r="B315">
        <v>102</v>
      </c>
      <c r="C315" s="8">
        <v>28592</v>
      </c>
      <c r="D315" s="9">
        <v>0.562500000000001</v>
      </c>
      <c r="E315" s="11"/>
      <c r="F315" s="4"/>
      <c r="G315" s="4"/>
      <c r="H315" s="11"/>
      <c r="J315" s="4"/>
    </row>
    <row r="316" spans="1:10" x14ac:dyDescent="0.3">
      <c r="A316" s="4">
        <v>1978</v>
      </c>
      <c r="B316">
        <v>103</v>
      </c>
      <c r="C316" s="8">
        <v>28593</v>
      </c>
      <c r="D316" s="9">
        <v>0.47916666666666669</v>
      </c>
      <c r="E316" s="11"/>
      <c r="F316" s="11"/>
      <c r="G316" s="4"/>
      <c r="H316" s="11">
        <v>17</v>
      </c>
      <c r="J316" s="4"/>
    </row>
    <row r="317" spans="1:10" x14ac:dyDescent="0.3">
      <c r="A317" s="4">
        <v>1978</v>
      </c>
      <c r="B317">
        <v>103</v>
      </c>
      <c r="C317" s="8">
        <v>28593</v>
      </c>
      <c r="D317" s="9">
        <v>0.5</v>
      </c>
      <c r="E317" s="11">
        <v>4</v>
      </c>
      <c r="F317" s="11">
        <v>1.6</v>
      </c>
      <c r="G317" s="4">
        <v>15</v>
      </c>
      <c r="H317" s="11"/>
      <c r="J317" s="4" t="s">
        <v>19</v>
      </c>
    </row>
    <row r="318" spans="1:10" x14ac:dyDescent="0.3">
      <c r="A318" s="4">
        <v>1978</v>
      </c>
      <c r="B318">
        <v>103</v>
      </c>
      <c r="C318" s="8">
        <v>28593</v>
      </c>
      <c r="D318" s="9">
        <v>0.52083333333333304</v>
      </c>
      <c r="E318" s="11">
        <v>3.5</v>
      </c>
      <c r="F318" s="11">
        <v>1.8</v>
      </c>
      <c r="G318" s="4">
        <v>24</v>
      </c>
      <c r="H318" s="11"/>
      <c r="J318" s="4" t="s">
        <v>25</v>
      </c>
    </row>
    <row r="319" spans="1:10" x14ac:dyDescent="0.3">
      <c r="A319" s="4">
        <v>1978</v>
      </c>
      <c r="B319">
        <v>103</v>
      </c>
      <c r="C319" s="8">
        <v>28593</v>
      </c>
      <c r="D319" s="9">
        <v>0.54166666666666696</v>
      </c>
      <c r="E319" s="11"/>
      <c r="F319" s="11"/>
      <c r="G319" s="4"/>
      <c r="H319" s="11"/>
      <c r="J319" s="4"/>
    </row>
    <row r="320" spans="1:10" x14ac:dyDescent="0.3">
      <c r="A320" s="4">
        <v>1978</v>
      </c>
      <c r="B320">
        <v>103</v>
      </c>
      <c r="C320" s="8">
        <v>28593</v>
      </c>
      <c r="D320" s="9">
        <v>0.5625</v>
      </c>
      <c r="E320" s="11"/>
      <c r="F320" s="11"/>
      <c r="G320" s="4"/>
      <c r="H320" s="11"/>
      <c r="J320" s="4"/>
    </row>
    <row r="321" spans="1:10" x14ac:dyDescent="0.3">
      <c r="A321" s="4">
        <v>1978</v>
      </c>
      <c r="B321">
        <v>103</v>
      </c>
      <c r="C321" s="8">
        <v>28593</v>
      </c>
      <c r="D321" s="9">
        <v>0.58333333333333337</v>
      </c>
      <c r="E321" s="11"/>
      <c r="F321" s="11"/>
      <c r="G321" s="4"/>
      <c r="H321" s="11"/>
      <c r="J321" s="4"/>
    </row>
    <row r="322" spans="1:10" x14ac:dyDescent="0.3">
      <c r="A322" s="4">
        <v>1978</v>
      </c>
      <c r="B322">
        <v>103</v>
      </c>
      <c r="C322" s="8">
        <v>28593</v>
      </c>
      <c r="D322" s="9">
        <v>0.60416666666666696</v>
      </c>
      <c r="E322" s="11"/>
      <c r="F322" s="11"/>
      <c r="G322" s="4"/>
      <c r="H322" s="11"/>
      <c r="J322" s="4"/>
    </row>
    <row r="323" spans="1:10" x14ac:dyDescent="0.3">
      <c r="A323" s="4">
        <v>1978</v>
      </c>
      <c r="B323">
        <v>103</v>
      </c>
      <c r="C323" s="8">
        <v>28593</v>
      </c>
      <c r="D323" s="9">
        <v>0.625</v>
      </c>
      <c r="E323" s="11"/>
      <c r="F323" s="11"/>
      <c r="G323" s="4"/>
      <c r="H323" s="11"/>
      <c r="J323" s="4"/>
    </row>
    <row r="324" spans="1:10" x14ac:dyDescent="0.3">
      <c r="A324" s="4">
        <v>1978</v>
      </c>
      <c r="B324">
        <v>103</v>
      </c>
      <c r="C324" s="8">
        <v>28593</v>
      </c>
      <c r="D324" s="9">
        <v>0.64583333333333304</v>
      </c>
      <c r="E324" s="11"/>
      <c r="F324" s="11"/>
      <c r="G324" s="4"/>
      <c r="H324" s="11"/>
      <c r="J324" s="4"/>
    </row>
    <row r="325" spans="1:10" x14ac:dyDescent="0.3">
      <c r="A325" s="4">
        <v>1978</v>
      </c>
      <c r="B325">
        <v>104</v>
      </c>
      <c r="C325" s="8">
        <v>28594</v>
      </c>
      <c r="D325" s="9">
        <v>0.45833333333333331</v>
      </c>
      <c r="E325" s="11"/>
      <c r="F325" s="11"/>
      <c r="G325" s="4"/>
      <c r="H325" s="11">
        <v>14.7</v>
      </c>
      <c r="J325" s="4"/>
    </row>
    <row r="326" spans="1:10" x14ac:dyDescent="0.3">
      <c r="A326" s="4">
        <v>1978</v>
      </c>
      <c r="B326">
        <v>104</v>
      </c>
      <c r="C326" s="8">
        <v>28594</v>
      </c>
      <c r="D326" s="9">
        <v>0.47916666666666669</v>
      </c>
      <c r="E326" s="11">
        <v>2</v>
      </c>
      <c r="F326" s="11">
        <v>2</v>
      </c>
      <c r="G326" s="4">
        <v>34</v>
      </c>
      <c r="H326" s="11"/>
      <c r="J326" s="4" t="s">
        <v>25</v>
      </c>
    </row>
    <row r="327" spans="1:10" x14ac:dyDescent="0.3">
      <c r="A327" s="4">
        <v>1978</v>
      </c>
      <c r="B327">
        <v>104</v>
      </c>
      <c r="C327" s="8">
        <v>28594</v>
      </c>
      <c r="D327" s="9">
        <v>0.5</v>
      </c>
      <c r="E327" s="11">
        <v>1</v>
      </c>
      <c r="F327" s="11">
        <v>2</v>
      </c>
      <c r="G327" s="4">
        <v>34</v>
      </c>
      <c r="H327" s="11"/>
      <c r="J327" s="4" t="s">
        <v>25</v>
      </c>
    </row>
    <row r="328" spans="1:10" x14ac:dyDescent="0.3">
      <c r="A328" s="4">
        <v>1978</v>
      </c>
      <c r="B328">
        <v>104</v>
      </c>
      <c r="C328" s="8">
        <v>28594</v>
      </c>
      <c r="D328" s="9">
        <v>0.52083333333333304</v>
      </c>
      <c r="E328" s="11">
        <v>1.5</v>
      </c>
      <c r="F328" s="11">
        <v>2</v>
      </c>
      <c r="G328" s="4">
        <v>34</v>
      </c>
      <c r="H328" s="11"/>
      <c r="J328" s="4" t="s">
        <v>25</v>
      </c>
    </row>
    <row r="329" spans="1:10" x14ac:dyDescent="0.3">
      <c r="A329" s="4">
        <v>1978</v>
      </c>
      <c r="B329">
        <v>104</v>
      </c>
      <c r="C329" s="8">
        <v>28594</v>
      </c>
      <c r="D329" s="9">
        <v>0.54166666666666696</v>
      </c>
      <c r="E329" s="11">
        <v>3</v>
      </c>
      <c r="F329" s="11">
        <v>2</v>
      </c>
      <c r="G329" s="4">
        <v>45</v>
      </c>
      <c r="H329" s="11"/>
      <c r="J329" s="4" t="s">
        <v>25</v>
      </c>
    </row>
    <row r="330" spans="1:10" x14ac:dyDescent="0.3">
      <c r="A330" s="4">
        <v>1978</v>
      </c>
      <c r="B330">
        <v>104</v>
      </c>
      <c r="C330" s="8">
        <v>28594</v>
      </c>
      <c r="D330" s="9">
        <v>0.5625</v>
      </c>
      <c r="E330" s="11"/>
      <c r="F330" s="11"/>
      <c r="G330" s="4"/>
      <c r="H330" s="11"/>
      <c r="J330" s="4"/>
    </row>
    <row r="331" spans="1:10" x14ac:dyDescent="0.3">
      <c r="A331" s="4">
        <v>1978</v>
      </c>
      <c r="B331">
        <v>105</v>
      </c>
      <c r="C331" s="8">
        <v>28595</v>
      </c>
      <c r="D331" s="9">
        <v>0.47916666666666669</v>
      </c>
      <c r="E331" s="11"/>
      <c r="F331" s="11"/>
      <c r="G331" s="4"/>
      <c r="H331" s="11">
        <v>0</v>
      </c>
      <c r="J331" s="4"/>
    </row>
    <row r="332" spans="1:10" x14ac:dyDescent="0.3">
      <c r="A332" s="4">
        <v>1978</v>
      </c>
      <c r="B332">
        <v>105</v>
      </c>
      <c r="C332" s="8">
        <v>28595</v>
      </c>
      <c r="D332" s="9">
        <v>0.5</v>
      </c>
      <c r="E332" s="11">
        <v>4.9000000000000004</v>
      </c>
      <c r="F332" s="11">
        <v>2.1</v>
      </c>
      <c r="G332" s="4"/>
      <c r="H332" s="11"/>
      <c r="J332" s="4"/>
    </row>
    <row r="333" spans="1:10" x14ac:dyDescent="0.3">
      <c r="A333" s="4">
        <v>1978</v>
      </c>
      <c r="B333">
        <v>105</v>
      </c>
      <c r="C333" s="8">
        <v>28595</v>
      </c>
      <c r="D333" s="9">
        <v>0.52083333333333337</v>
      </c>
      <c r="E333" s="11">
        <v>5.7</v>
      </c>
      <c r="F333" s="11">
        <v>3.1</v>
      </c>
      <c r="G333" s="4"/>
      <c r="H333" s="11"/>
      <c r="J333" s="4"/>
    </row>
    <row r="334" spans="1:10" x14ac:dyDescent="0.3">
      <c r="A334" s="4">
        <v>1978</v>
      </c>
      <c r="B334">
        <v>105</v>
      </c>
      <c r="C334" s="8">
        <v>28595</v>
      </c>
      <c r="D334" s="9">
        <v>0.54166666666666696</v>
      </c>
      <c r="E334" s="11">
        <v>5.45</v>
      </c>
      <c r="F334" s="11">
        <v>3.4</v>
      </c>
      <c r="G334" s="4">
        <v>9</v>
      </c>
      <c r="H334" s="11"/>
      <c r="J334" s="4" t="s">
        <v>26</v>
      </c>
    </row>
    <row r="335" spans="1:10" x14ac:dyDescent="0.3">
      <c r="A335" s="4">
        <v>1978</v>
      </c>
      <c r="B335">
        <v>105</v>
      </c>
      <c r="C335" s="8">
        <v>28595</v>
      </c>
      <c r="D335" s="9">
        <v>0.5625</v>
      </c>
      <c r="E335" s="11">
        <v>3</v>
      </c>
      <c r="F335" s="11">
        <v>5.5</v>
      </c>
      <c r="G335" s="4">
        <v>9</v>
      </c>
      <c r="H335" s="11"/>
      <c r="J335" s="4" t="s">
        <v>26</v>
      </c>
    </row>
    <row r="336" spans="1:10" x14ac:dyDescent="0.3">
      <c r="A336" s="4">
        <v>1978</v>
      </c>
      <c r="B336">
        <v>105</v>
      </c>
      <c r="C336" s="8">
        <v>28595</v>
      </c>
      <c r="D336" s="9">
        <v>0.58333333333333304</v>
      </c>
      <c r="E336" s="11">
        <v>3</v>
      </c>
      <c r="F336" s="11">
        <v>4</v>
      </c>
      <c r="G336" s="4">
        <v>24</v>
      </c>
      <c r="H336" s="11"/>
      <c r="J336" s="4" t="s">
        <v>26</v>
      </c>
    </row>
    <row r="337" spans="1:10" x14ac:dyDescent="0.3">
      <c r="A337" s="4">
        <v>1978</v>
      </c>
      <c r="B337">
        <v>105</v>
      </c>
      <c r="C337" s="8">
        <v>28595</v>
      </c>
      <c r="D337" s="9">
        <v>0.60416666666666596</v>
      </c>
      <c r="E337" s="11">
        <v>4.25</v>
      </c>
      <c r="F337" s="11">
        <v>5.5</v>
      </c>
      <c r="G337" s="4">
        <v>9</v>
      </c>
      <c r="H337" s="11"/>
      <c r="J337" s="4" t="s">
        <v>19</v>
      </c>
    </row>
    <row r="338" spans="1:10" x14ac:dyDescent="0.3">
      <c r="A338" s="4">
        <v>1978</v>
      </c>
      <c r="B338">
        <v>105</v>
      </c>
      <c r="C338" s="8">
        <v>28595</v>
      </c>
      <c r="D338" s="9">
        <v>0.624999999999999</v>
      </c>
      <c r="E338" s="11">
        <v>4.7</v>
      </c>
      <c r="F338" s="11">
        <v>5</v>
      </c>
      <c r="G338" s="4">
        <v>15</v>
      </c>
      <c r="H338" s="11"/>
      <c r="J338" s="4" t="s">
        <v>26</v>
      </c>
    </row>
    <row r="339" spans="1:10" x14ac:dyDescent="0.3">
      <c r="A339" s="4">
        <v>1978</v>
      </c>
      <c r="B339">
        <v>105</v>
      </c>
      <c r="C339" s="8">
        <v>28595</v>
      </c>
      <c r="D339" s="9">
        <v>0.64583333333333204</v>
      </c>
      <c r="E339" s="11"/>
      <c r="F339" s="11"/>
      <c r="G339" s="4"/>
      <c r="H339" s="11"/>
      <c r="J339" s="4"/>
    </row>
    <row r="340" spans="1:10" x14ac:dyDescent="0.3">
      <c r="A340" s="4">
        <v>1978</v>
      </c>
      <c r="B340">
        <v>106</v>
      </c>
      <c r="C340" s="8">
        <v>28596</v>
      </c>
      <c r="D340" s="9">
        <v>0.45833333333333331</v>
      </c>
      <c r="E340" s="11"/>
      <c r="F340" s="11"/>
      <c r="G340" s="4"/>
      <c r="H340" s="11">
        <v>0</v>
      </c>
      <c r="J340" s="4"/>
    </row>
    <row r="341" spans="1:10" x14ac:dyDescent="0.3">
      <c r="A341" s="4">
        <v>1978</v>
      </c>
      <c r="B341">
        <v>106</v>
      </c>
      <c r="C341" s="8">
        <v>28596</v>
      </c>
      <c r="D341" s="9">
        <v>0.47916666666666669</v>
      </c>
      <c r="E341" s="11">
        <v>3.5</v>
      </c>
      <c r="F341" s="11">
        <v>4</v>
      </c>
      <c r="G341" s="4">
        <v>4</v>
      </c>
      <c r="H341" s="11"/>
      <c r="J341" s="4" t="s">
        <v>28</v>
      </c>
    </row>
    <row r="342" spans="1:10" x14ac:dyDescent="0.3">
      <c r="A342" s="4">
        <v>1978</v>
      </c>
      <c r="B342">
        <v>106</v>
      </c>
      <c r="C342" s="8">
        <v>28596</v>
      </c>
      <c r="D342" s="9">
        <v>0.5</v>
      </c>
      <c r="E342" s="11">
        <v>4.5</v>
      </c>
      <c r="F342" s="11">
        <v>4</v>
      </c>
      <c r="G342" s="4">
        <v>9</v>
      </c>
      <c r="H342" s="11"/>
      <c r="J342" s="4" t="s">
        <v>28</v>
      </c>
    </row>
    <row r="343" spans="1:10" x14ac:dyDescent="0.3">
      <c r="A343" s="4">
        <v>1978</v>
      </c>
      <c r="B343">
        <v>106</v>
      </c>
      <c r="C343" s="8">
        <v>28596</v>
      </c>
      <c r="D343" s="9">
        <v>0.52083333333333304</v>
      </c>
      <c r="E343" s="11">
        <v>5</v>
      </c>
      <c r="F343" s="11">
        <v>4.0999999999999996</v>
      </c>
      <c r="G343" s="4">
        <v>9</v>
      </c>
      <c r="H343" s="11"/>
      <c r="J343" s="4" t="s">
        <v>28</v>
      </c>
    </row>
    <row r="344" spans="1:10" x14ac:dyDescent="0.3">
      <c r="A344" s="4">
        <v>1978</v>
      </c>
      <c r="B344">
        <v>106</v>
      </c>
      <c r="C344" s="8">
        <v>28596</v>
      </c>
      <c r="D344" s="9">
        <v>0.54166666666666696</v>
      </c>
      <c r="E344" s="11">
        <v>5</v>
      </c>
      <c r="F344" s="11">
        <v>4.9000000000000004</v>
      </c>
      <c r="G344" s="4">
        <v>9</v>
      </c>
      <c r="H344" s="11"/>
      <c r="J344" s="4" t="s">
        <v>28</v>
      </c>
    </row>
    <row r="345" spans="1:10" x14ac:dyDescent="0.3">
      <c r="A345" s="4">
        <v>1978</v>
      </c>
      <c r="B345">
        <v>106</v>
      </c>
      <c r="C345" s="8">
        <v>28596</v>
      </c>
      <c r="D345" s="9">
        <v>0.5625</v>
      </c>
      <c r="E345" s="11"/>
      <c r="F345" s="11"/>
      <c r="G345" s="4"/>
      <c r="H345" s="11"/>
      <c r="J345" s="4"/>
    </row>
    <row r="346" spans="1:10" ht="18" x14ac:dyDescent="0.35">
      <c r="A346" s="3">
        <v>1979</v>
      </c>
      <c r="B346">
        <v>83</v>
      </c>
      <c r="C346" s="8">
        <v>28938</v>
      </c>
      <c r="D346" s="9">
        <v>0.5</v>
      </c>
      <c r="E346" s="12"/>
      <c r="F346" s="12"/>
      <c r="G346" s="18"/>
      <c r="H346" s="11">
        <v>0</v>
      </c>
      <c r="J346" s="18"/>
    </row>
    <row r="347" spans="1:10" x14ac:dyDescent="0.3">
      <c r="A347" s="4">
        <v>1979</v>
      </c>
      <c r="B347">
        <v>83</v>
      </c>
      <c r="C347" s="8">
        <v>28938</v>
      </c>
      <c r="D347" s="9">
        <v>0.52083333333333337</v>
      </c>
      <c r="E347" s="12"/>
      <c r="F347" s="12"/>
      <c r="G347" s="18"/>
      <c r="H347" s="11"/>
      <c r="J347" s="18"/>
    </row>
    <row r="348" spans="1:10" x14ac:dyDescent="0.3">
      <c r="A348" s="4">
        <v>1979</v>
      </c>
      <c r="B348">
        <v>83</v>
      </c>
      <c r="C348" s="8">
        <v>28938</v>
      </c>
      <c r="D348" s="9">
        <v>0.54166666666666663</v>
      </c>
      <c r="E348" s="12">
        <v>4</v>
      </c>
      <c r="F348" s="12">
        <v>0.4</v>
      </c>
      <c r="G348" s="18">
        <v>20</v>
      </c>
      <c r="H348" s="11"/>
      <c r="J348" s="18" t="s">
        <v>23</v>
      </c>
    </row>
    <row r="349" spans="1:10" x14ac:dyDescent="0.3">
      <c r="A349" s="4">
        <v>1979</v>
      </c>
      <c r="B349">
        <v>83</v>
      </c>
      <c r="C349" s="8">
        <v>28938</v>
      </c>
      <c r="D349" s="9">
        <v>0.5625</v>
      </c>
      <c r="E349" s="12">
        <v>3.5</v>
      </c>
      <c r="F349" s="12">
        <v>0.6</v>
      </c>
      <c r="G349" s="18">
        <v>40</v>
      </c>
      <c r="H349" s="11"/>
      <c r="J349" s="18" t="s">
        <v>23</v>
      </c>
    </row>
    <row r="350" spans="1:10" x14ac:dyDescent="0.3">
      <c r="A350" s="4">
        <v>1979</v>
      </c>
      <c r="B350">
        <v>83</v>
      </c>
      <c r="C350" s="8">
        <v>28938</v>
      </c>
      <c r="D350" s="9">
        <v>0.58333333333333304</v>
      </c>
      <c r="E350" s="12">
        <v>3</v>
      </c>
      <c r="F350" s="12">
        <v>0.6</v>
      </c>
      <c r="G350" s="18">
        <v>30</v>
      </c>
      <c r="H350" s="11"/>
      <c r="J350" s="18" t="s">
        <v>29</v>
      </c>
    </row>
    <row r="351" spans="1:10" x14ac:dyDescent="0.3">
      <c r="A351" s="4">
        <v>1979</v>
      </c>
      <c r="B351">
        <v>83</v>
      </c>
      <c r="C351" s="8">
        <v>28938</v>
      </c>
      <c r="D351" s="9">
        <v>0.60416666666666596</v>
      </c>
      <c r="E351" s="12">
        <v>3</v>
      </c>
      <c r="F351" s="12">
        <v>0.5</v>
      </c>
      <c r="G351" s="18">
        <v>33</v>
      </c>
      <c r="H351" s="11"/>
      <c r="J351" s="18" t="s">
        <v>20</v>
      </c>
    </row>
    <row r="352" spans="1:10" x14ac:dyDescent="0.3">
      <c r="A352" s="4">
        <v>1979</v>
      </c>
      <c r="B352">
        <v>83</v>
      </c>
      <c r="C352" s="8">
        <v>28938</v>
      </c>
      <c r="D352" s="9">
        <v>0.624999999999999</v>
      </c>
      <c r="E352" s="12">
        <v>3.2</v>
      </c>
      <c r="F352" s="12">
        <v>0.3</v>
      </c>
      <c r="G352" s="18">
        <v>35</v>
      </c>
      <c r="H352" s="11"/>
      <c r="J352" s="18" t="s">
        <v>20</v>
      </c>
    </row>
    <row r="353" spans="1:10" x14ac:dyDescent="0.3">
      <c r="A353" s="4">
        <v>1979</v>
      </c>
      <c r="B353">
        <v>83</v>
      </c>
      <c r="C353" s="8">
        <v>28938</v>
      </c>
      <c r="D353" s="9">
        <v>0.64583333333333304</v>
      </c>
      <c r="E353" s="12"/>
      <c r="F353" s="12"/>
      <c r="G353" s="18"/>
      <c r="H353" s="11"/>
      <c r="J353" s="18"/>
    </row>
    <row r="354" spans="1:10" x14ac:dyDescent="0.3">
      <c r="A354" s="4">
        <v>1979</v>
      </c>
      <c r="B354">
        <v>84</v>
      </c>
      <c r="C354" s="8">
        <v>28939</v>
      </c>
      <c r="D354" s="9">
        <v>0.45833333333333331</v>
      </c>
      <c r="E354" s="12"/>
      <c r="F354" s="12"/>
      <c r="G354" s="18"/>
      <c r="H354" s="11">
        <v>37.6</v>
      </c>
      <c r="J354" s="18"/>
    </row>
    <row r="355" spans="1:10" x14ac:dyDescent="0.3">
      <c r="A355" s="4">
        <v>1979</v>
      </c>
      <c r="B355">
        <v>84</v>
      </c>
      <c r="C355" s="8">
        <v>28939</v>
      </c>
      <c r="D355" s="9">
        <v>0.47916666666666669</v>
      </c>
      <c r="E355" s="12"/>
      <c r="F355" s="12"/>
      <c r="G355" s="18"/>
      <c r="H355" s="11"/>
      <c r="J355" s="18"/>
    </row>
    <row r="356" spans="1:10" x14ac:dyDescent="0.3">
      <c r="A356" s="4">
        <v>1979</v>
      </c>
      <c r="B356">
        <v>84</v>
      </c>
      <c r="C356" s="8">
        <v>28939</v>
      </c>
      <c r="D356" s="9">
        <v>0.5</v>
      </c>
      <c r="E356" s="12">
        <v>6.5</v>
      </c>
      <c r="F356" s="12">
        <v>1.1000000000000001</v>
      </c>
      <c r="G356" s="18">
        <v>15</v>
      </c>
      <c r="H356" s="11"/>
      <c r="J356" s="18" t="s">
        <v>23</v>
      </c>
    </row>
    <row r="357" spans="1:10" x14ac:dyDescent="0.3">
      <c r="A357" s="4">
        <v>1979</v>
      </c>
      <c r="B357">
        <v>84</v>
      </c>
      <c r="C357" s="8">
        <v>28939</v>
      </c>
      <c r="D357" s="9">
        <v>0.52083333333333304</v>
      </c>
      <c r="E357" s="12">
        <v>6.5</v>
      </c>
      <c r="F357" s="12">
        <v>1.1000000000000001</v>
      </c>
      <c r="G357" s="18">
        <v>15</v>
      </c>
      <c r="H357" s="11"/>
      <c r="J357" s="18" t="s">
        <v>23</v>
      </c>
    </row>
    <row r="358" spans="1:10" x14ac:dyDescent="0.3">
      <c r="A358" s="4">
        <v>1979</v>
      </c>
      <c r="B358">
        <v>84</v>
      </c>
      <c r="C358" s="8">
        <v>28939</v>
      </c>
      <c r="D358" s="9">
        <v>0.54166666666666696</v>
      </c>
      <c r="E358" s="12">
        <v>6.5</v>
      </c>
      <c r="F358" s="12">
        <v>1.5</v>
      </c>
      <c r="G358" s="18">
        <v>4</v>
      </c>
      <c r="H358" s="11"/>
      <c r="J358" s="18" t="s">
        <v>29</v>
      </c>
    </row>
    <row r="359" spans="1:10" x14ac:dyDescent="0.3">
      <c r="A359" s="4">
        <v>1979</v>
      </c>
      <c r="B359">
        <v>84</v>
      </c>
      <c r="C359" s="8">
        <v>28939</v>
      </c>
      <c r="D359" s="9">
        <v>0.562500000000001</v>
      </c>
      <c r="E359" s="12"/>
      <c r="F359" s="18"/>
      <c r="G359" s="18"/>
      <c r="H359" s="11"/>
      <c r="J359" s="18"/>
    </row>
    <row r="360" spans="1:10" x14ac:dyDescent="0.3">
      <c r="A360" s="4">
        <v>1979</v>
      </c>
      <c r="B360">
        <v>85</v>
      </c>
      <c r="C360" s="8">
        <v>28940</v>
      </c>
      <c r="D360" s="9">
        <v>0.47916666666666669</v>
      </c>
      <c r="E360" s="11"/>
      <c r="F360" s="11"/>
      <c r="G360" s="4"/>
      <c r="H360" s="11">
        <v>38.6</v>
      </c>
      <c r="J360" s="4"/>
    </row>
    <row r="361" spans="1:10" x14ac:dyDescent="0.3">
      <c r="A361" s="4">
        <v>1979</v>
      </c>
      <c r="B361">
        <v>85</v>
      </c>
      <c r="C361" s="8">
        <v>28940</v>
      </c>
      <c r="D361" s="9">
        <v>0.5</v>
      </c>
      <c r="E361" s="11"/>
      <c r="F361" s="11"/>
      <c r="G361" s="4"/>
      <c r="H361" s="11"/>
      <c r="J361" s="4" t="s">
        <v>20</v>
      </c>
    </row>
    <row r="362" spans="1:10" x14ac:dyDescent="0.3">
      <c r="A362" s="4">
        <v>1979</v>
      </c>
      <c r="B362">
        <v>85</v>
      </c>
      <c r="C362" s="8">
        <v>28940</v>
      </c>
      <c r="D362" s="9">
        <v>0.52083333333333304</v>
      </c>
      <c r="E362" s="11">
        <v>0</v>
      </c>
      <c r="F362" s="11">
        <v>0.4</v>
      </c>
      <c r="G362" s="4">
        <v>45</v>
      </c>
      <c r="H362" s="11"/>
      <c r="J362" s="4" t="s">
        <v>20</v>
      </c>
    </row>
    <row r="363" spans="1:10" x14ac:dyDescent="0.3">
      <c r="A363" s="4">
        <v>1979</v>
      </c>
      <c r="B363">
        <v>85</v>
      </c>
      <c r="C363" s="8">
        <v>28940</v>
      </c>
      <c r="D363" s="9">
        <v>0.54166666666666696</v>
      </c>
      <c r="E363" s="11">
        <v>0</v>
      </c>
      <c r="F363" s="11">
        <v>0.4</v>
      </c>
      <c r="G363" s="4">
        <v>45</v>
      </c>
      <c r="H363" s="11"/>
      <c r="J363" s="4" t="s">
        <v>18</v>
      </c>
    </row>
    <row r="364" spans="1:10" x14ac:dyDescent="0.3">
      <c r="A364" s="4">
        <v>1979</v>
      </c>
      <c r="B364">
        <v>85</v>
      </c>
      <c r="C364" s="8">
        <v>28940</v>
      </c>
      <c r="D364" s="9">
        <v>0.5625</v>
      </c>
      <c r="E364" s="11">
        <v>0</v>
      </c>
      <c r="F364" s="11">
        <v>0.4</v>
      </c>
      <c r="G364" s="4">
        <v>24</v>
      </c>
      <c r="H364" s="11"/>
      <c r="J364" s="4" t="s">
        <v>26</v>
      </c>
    </row>
    <row r="365" spans="1:10" x14ac:dyDescent="0.3">
      <c r="A365" s="4">
        <v>1979</v>
      </c>
      <c r="B365">
        <v>85</v>
      </c>
      <c r="C365" s="8">
        <v>28940</v>
      </c>
      <c r="D365" s="9">
        <v>0.58333333333333337</v>
      </c>
      <c r="E365" s="11">
        <v>0</v>
      </c>
      <c r="F365" s="11">
        <v>0.4</v>
      </c>
      <c r="G365" s="4">
        <v>16</v>
      </c>
      <c r="H365" s="11"/>
      <c r="J365" s="4"/>
    </row>
    <row r="366" spans="1:10" x14ac:dyDescent="0.3">
      <c r="A366" s="4">
        <v>1979</v>
      </c>
      <c r="B366">
        <v>85</v>
      </c>
      <c r="C366" s="8">
        <v>28940</v>
      </c>
      <c r="D366" s="9">
        <v>0.60416666666666696</v>
      </c>
      <c r="E366" s="11"/>
      <c r="F366" s="11"/>
      <c r="G366" s="4"/>
      <c r="H366" s="11"/>
      <c r="J366" s="4"/>
    </row>
    <row r="367" spans="1:10" x14ac:dyDescent="0.3">
      <c r="A367" s="4">
        <v>1979</v>
      </c>
      <c r="B367">
        <v>85</v>
      </c>
      <c r="C367" s="8">
        <v>28940</v>
      </c>
      <c r="D367" s="9">
        <v>0.625</v>
      </c>
      <c r="E367" s="11"/>
      <c r="F367" s="11"/>
      <c r="G367" s="4"/>
      <c r="H367" s="11"/>
      <c r="J367" s="4"/>
    </row>
    <row r="368" spans="1:10" x14ac:dyDescent="0.3">
      <c r="A368" s="4">
        <v>1979</v>
      </c>
      <c r="B368">
        <v>85</v>
      </c>
      <c r="C368" s="8">
        <v>28940</v>
      </c>
      <c r="D368" s="9">
        <v>0.64583333333333304</v>
      </c>
      <c r="E368" s="11"/>
      <c r="F368" s="11"/>
      <c r="G368" s="4"/>
      <c r="H368" s="11"/>
      <c r="J368" s="4"/>
    </row>
    <row r="369" spans="1:10" x14ac:dyDescent="0.3">
      <c r="A369" s="4">
        <v>1979</v>
      </c>
      <c r="B369">
        <v>86</v>
      </c>
      <c r="C369" s="8">
        <v>28941</v>
      </c>
      <c r="D369" s="9">
        <v>0.45833333333333331</v>
      </c>
      <c r="E369" s="11"/>
      <c r="F369" s="11"/>
      <c r="G369" s="4"/>
      <c r="H369" s="11">
        <v>32</v>
      </c>
      <c r="J369" s="4"/>
    </row>
    <row r="370" spans="1:10" x14ac:dyDescent="0.3">
      <c r="A370" s="4">
        <v>1979</v>
      </c>
      <c r="B370">
        <v>86</v>
      </c>
      <c r="C370" s="8">
        <v>28941</v>
      </c>
      <c r="D370" s="9">
        <v>0.47916666666666669</v>
      </c>
      <c r="E370" s="11"/>
      <c r="F370" s="11"/>
      <c r="G370" s="4"/>
      <c r="H370" s="11"/>
      <c r="J370" s="4"/>
    </row>
    <row r="371" spans="1:10" x14ac:dyDescent="0.3">
      <c r="A371" s="4">
        <v>1979</v>
      </c>
      <c r="B371">
        <v>86</v>
      </c>
      <c r="C371" s="8">
        <v>28941</v>
      </c>
      <c r="D371" s="9">
        <v>0.5</v>
      </c>
      <c r="E371" s="11">
        <v>0</v>
      </c>
      <c r="F371" s="11">
        <v>0.4</v>
      </c>
      <c r="G371" s="4">
        <v>9</v>
      </c>
      <c r="H371" s="11"/>
      <c r="J371" s="4" t="s">
        <v>26</v>
      </c>
    </row>
    <row r="372" spans="1:10" x14ac:dyDescent="0.3">
      <c r="A372" s="4">
        <v>1979</v>
      </c>
      <c r="B372">
        <v>86</v>
      </c>
      <c r="C372" s="8">
        <v>28941</v>
      </c>
      <c r="D372" s="9">
        <v>0.52083333333333304</v>
      </c>
      <c r="E372" s="11">
        <v>0</v>
      </c>
      <c r="F372" s="11">
        <v>0.48</v>
      </c>
      <c r="G372" s="4">
        <v>9</v>
      </c>
      <c r="H372" s="11"/>
      <c r="J372" s="4" t="s">
        <v>26</v>
      </c>
    </row>
    <row r="373" spans="1:10" x14ac:dyDescent="0.3">
      <c r="A373" s="4">
        <v>1979</v>
      </c>
      <c r="B373">
        <v>86</v>
      </c>
      <c r="C373" s="8">
        <v>28941</v>
      </c>
      <c r="D373" s="9">
        <v>0.54166666666666696</v>
      </c>
      <c r="E373" s="11">
        <v>0</v>
      </c>
      <c r="F373" s="11">
        <v>0.4</v>
      </c>
      <c r="G373" s="4">
        <v>9</v>
      </c>
      <c r="H373" s="11"/>
      <c r="J373" s="4" t="s">
        <v>26</v>
      </c>
    </row>
    <row r="374" spans="1:10" x14ac:dyDescent="0.3">
      <c r="A374" s="4">
        <v>1979</v>
      </c>
      <c r="B374">
        <v>86</v>
      </c>
      <c r="C374" s="8">
        <v>28941</v>
      </c>
      <c r="D374" s="9">
        <v>0.5625</v>
      </c>
      <c r="E374" s="11"/>
      <c r="F374" s="4"/>
      <c r="G374" s="4"/>
      <c r="H374" s="11"/>
    </row>
    <row r="375" spans="1:10" x14ac:dyDescent="0.3">
      <c r="A375" s="4">
        <v>1979</v>
      </c>
      <c r="B375">
        <v>87</v>
      </c>
      <c r="C375" s="8">
        <v>28942</v>
      </c>
      <c r="D375" s="9">
        <v>0.47916666666666669</v>
      </c>
      <c r="E375" s="11"/>
      <c r="F375" s="11"/>
      <c r="G375" s="4"/>
      <c r="H375" s="11"/>
      <c r="J375" s="4"/>
    </row>
    <row r="376" spans="1:10" x14ac:dyDescent="0.3">
      <c r="A376" s="4">
        <v>1979</v>
      </c>
      <c r="B376">
        <v>87</v>
      </c>
      <c r="C376" s="8">
        <v>28942</v>
      </c>
      <c r="D376" s="9">
        <v>0.5</v>
      </c>
      <c r="E376" s="11"/>
      <c r="F376" s="11"/>
      <c r="G376" s="4"/>
      <c r="H376" s="11">
        <v>7.4</v>
      </c>
      <c r="J376" s="4"/>
    </row>
    <row r="377" spans="1:10" x14ac:dyDescent="0.3">
      <c r="A377" s="4">
        <v>1979</v>
      </c>
      <c r="B377">
        <v>87</v>
      </c>
      <c r="C377" s="8">
        <v>28942</v>
      </c>
      <c r="D377" s="9">
        <v>0.52083333333333337</v>
      </c>
      <c r="E377" s="11"/>
      <c r="F377" s="11"/>
      <c r="G377" s="4"/>
      <c r="H377" s="11"/>
      <c r="J377" s="4"/>
    </row>
    <row r="378" spans="1:10" x14ac:dyDescent="0.3">
      <c r="A378" s="4">
        <v>1979</v>
      </c>
      <c r="B378">
        <v>87</v>
      </c>
      <c r="C378" s="8">
        <v>28942</v>
      </c>
      <c r="D378" s="9">
        <v>0.54166666666666696</v>
      </c>
      <c r="E378" s="11">
        <v>0.5</v>
      </c>
      <c r="F378" s="11">
        <v>0.1</v>
      </c>
      <c r="G378" s="4">
        <v>30</v>
      </c>
      <c r="H378" s="11"/>
      <c r="J378" s="4" t="s">
        <v>17</v>
      </c>
    </row>
    <row r="379" spans="1:10" x14ac:dyDescent="0.3">
      <c r="A379" s="4">
        <v>1979</v>
      </c>
      <c r="B379">
        <v>87</v>
      </c>
      <c r="C379" s="8">
        <v>28942</v>
      </c>
      <c r="D379" s="9">
        <v>0.5625</v>
      </c>
      <c r="E379" s="11">
        <v>1</v>
      </c>
      <c r="F379" s="11">
        <v>0.1</v>
      </c>
      <c r="G379" s="4">
        <v>18</v>
      </c>
      <c r="H379" s="11"/>
      <c r="J379" s="4" t="s">
        <v>17</v>
      </c>
    </row>
    <row r="380" spans="1:10" x14ac:dyDescent="0.3">
      <c r="A380" s="4">
        <v>1979</v>
      </c>
      <c r="B380">
        <v>87</v>
      </c>
      <c r="C380" s="8">
        <v>28942</v>
      </c>
      <c r="D380" s="9">
        <v>0.58333333333333304</v>
      </c>
      <c r="E380" s="11">
        <v>1</v>
      </c>
      <c r="F380" s="11">
        <v>0.1</v>
      </c>
      <c r="G380" s="4">
        <v>25</v>
      </c>
      <c r="H380" s="11"/>
      <c r="J380" s="4" t="s">
        <v>17</v>
      </c>
    </row>
    <row r="381" spans="1:10" x14ac:dyDescent="0.3">
      <c r="A381" s="4">
        <v>1979</v>
      </c>
      <c r="B381">
        <v>87</v>
      </c>
      <c r="C381" s="8">
        <v>28942</v>
      </c>
      <c r="D381" s="9">
        <v>0.60416666666666596</v>
      </c>
      <c r="E381" s="11">
        <v>1</v>
      </c>
      <c r="F381" s="11">
        <v>0.1</v>
      </c>
      <c r="G381" s="4">
        <v>26</v>
      </c>
      <c r="H381" s="11"/>
      <c r="J381" s="4" t="s">
        <v>17</v>
      </c>
    </row>
    <row r="382" spans="1:10" x14ac:dyDescent="0.3">
      <c r="A382" s="4">
        <v>1979</v>
      </c>
      <c r="B382">
        <v>87</v>
      </c>
      <c r="C382" s="8">
        <v>28942</v>
      </c>
      <c r="D382" s="9">
        <v>0.624999999999999</v>
      </c>
      <c r="E382" s="11">
        <v>0.7</v>
      </c>
      <c r="F382" s="11">
        <v>0.1</v>
      </c>
      <c r="G382" s="4">
        <v>35</v>
      </c>
      <c r="H382" s="11"/>
      <c r="J382" s="4" t="s">
        <v>17</v>
      </c>
    </row>
    <row r="383" spans="1:10" x14ac:dyDescent="0.3">
      <c r="A383" s="4">
        <v>1979</v>
      </c>
      <c r="B383">
        <v>87</v>
      </c>
      <c r="C383" s="8">
        <v>28942</v>
      </c>
      <c r="D383" s="9">
        <v>0.64583333333333204</v>
      </c>
      <c r="E383" s="11"/>
      <c r="F383" s="11"/>
      <c r="G383" s="4"/>
      <c r="H383" s="11"/>
      <c r="J383" s="4"/>
    </row>
    <row r="384" spans="1:10" x14ac:dyDescent="0.3">
      <c r="A384" s="4">
        <v>1979</v>
      </c>
      <c r="B384">
        <v>88</v>
      </c>
      <c r="C384" s="8">
        <v>28943</v>
      </c>
      <c r="D384" s="9">
        <v>0.5</v>
      </c>
      <c r="E384" s="11"/>
      <c r="F384" s="4"/>
      <c r="G384" s="4"/>
      <c r="H384" s="11"/>
    </row>
    <row r="385" spans="1:10" x14ac:dyDescent="0.3">
      <c r="A385" s="4">
        <v>1979</v>
      </c>
      <c r="B385">
        <v>88</v>
      </c>
      <c r="C385" s="8">
        <v>28943</v>
      </c>
      <c r="D385" s="9">
        <v>0.54166666666666663</v>
      </c>
      <c r="E385" s="11"/>
      <c r="F385" s="4"/>
      <c r="G385" s="4"/>
      <c r="H385" s="11"/>
    </row>
    <row r="386" spans="1:10" x14ac:dyDescent="0.3">
      <c r="A386" s="4">
        <v>1979</v>
      </c>
      <c r="B386">
        <v>89</v>
      </c>
      <c r="C386" s="8">
        <v>28944</v>
      </c>
      <c r="D386" s="9">
        <v>0.5</v>
      </c>
      <c r="E386" s="11"/>
      <c r="F386" s="31"/>
      <c r="G386" s="4"/>
      <c r="H386" s="11"/>
    </row>
    <row r="387" spans="1:10" x14ac:dyDescent="0.3">
      <c r="A387" s="4">
        <v>1979</v>
      </c>
      <c r="B387">
        <v>89</v>
      </c>
      <c r="C387" s="8">
        <v>28944</v>
      </c>
      <c r="D387" s="9">
        <v>0.52083333333333337</v>
      </c>
      <c r="E387" s="11"/>
      <c r="F387" s="31"/>
      <c r="G387" s="4"/>
      <c r="H387" s="11"/>
    </row>
    <row r="388" spans="1:10" x14ac:dyDescent="0.3">
      <c r="A388" s="4">
        <v>1979</v>
      </c>
      <c r="B388">
        <v>89</v>
      </c>
      <c r="C388" s="8">
        <v>28944</v>
      </c>
      <c r="D388" s="9">
        <v>0.54166666666666696</v>
      </c>
      <c r="E388" s="11"/>
      <c r="F388" s="31"/>
      <c r="G388" s="4"/>
      <c r="H388" s="11"/>
    </row>
    <row r="389" spans="1:10" x14ac:dyDescent="0.3">
      <c r="A389" s="4">
        <v>1979</v>
      </c>
      <c r="B389">
        <v>89</v>
      </c>
      <c r="C389" s="8">
        <v>28944</v>
      </c>
      <c r="D389" s="9">
        <v>0.5625</v>
      </c>
      <c r="E389" s="11"/>
      <c r="F389" s="31"/>
      <c r="G389" s="4"/>
      <c r="H389" s="11"/>
    </row>
    <row r="390" spans="1:10" x14ac:dyDescent="0.3">
      <c r="A390" s="4">
        <v>1979</v>
      </c>
      <c r="B390">
        <v>89</v>
      </c>
      <c r="C390" s="8">
        <v>28944</v>
      </c>
      <c r="D390" s="9">
        <v>0.58333333333333304</v>
      </c>
      <c r="E390" s="11"/>
      <c r="F390" s="31"/>
      <c r="G390" s="4"/>
      <c r="H390" s="11"/>
    </row>
    <row r="391" spans="1:10" x14ac:dyDescent="0.3">
      <c r="A391" s="4">
        <v>1979</v>
      </c>
      <c r="B391">
        <v>89</v>
      </c>
      <c r="C391" s="8">
        <v>28944</v>
      </c>
      <c r="D391" s="9">
        <v>0.60416666666666596</v>
      </c>
      <c r="E391" s="11"/>
      <c r="F391" s="31"/>
      <c r="G391" s="4"/>
      <c r="H391" s="11"/>
    </row>
    <row r="392" spans="1:10" x14ac:dyDescent="0.3">
      <c r="A392" s="4">
        <v>1979</v>
      </c>
      <c r="B392">
        <v>89</v>
      </c>
      <c r="C392" s="8">
        <v>28944</v>
      </c>
      <c r="D392" s="9">
        <v>0.624999999999999</v>
      </c>
      <c r="E392" s="11"/>
      <c r="F392" s="31"/>
      <c r="G392" s="4"/>
      <c r="H392" s="11"/>
    </row>
    <row r="393" spans="1:10" x14ac:dyDescent="0.3">
      <c r="A393" s="4">
        <v>1979</v>
      </c>
      <c r="B393">
        <v>89</v>
      </c>
      <c r="C393" s="8">
        <v>28944</v>
      </c>
      <c r="D393" s="9">
        <v>0.64583333333333204</v>
      </c>
      <c r="E393" s="11"/>
      <c r="F393" s="31"/>
      <c r="G393" s="4"/>
      <c r="H393" s="11"/>
    </row>
    <row r="394" spans="1:10" x14ac:dyDescent="0.3">
      <c r="A394" s="4">
        <v>1979</v>
      </c>
      <c r="B394">
        <v>90</v>
      </c>
      <c r="C394" s="8">
        <v>28945</v>
      </c>
      <c r="D394" s="9">
        <v>0.47916666666666669</v>
      </c>
      <c r="E394" s="11"/>
      <c r="F394" s="11"/>
      <c r="G394" s="4"/>
      <c r="H394" s="11"/>
      <c r="J394" s="4"/>
    </row>
    <row r="395" spans="1:10" x14ac:dyDescent="0.3">
      <c r="A395" s="4">
        <v>1979</v>
      </c>
      <c r="B395">
        <v>90</v>
      </c>
      <c r="C395" s="8">
        <v>28945</v>
      </c>
      <c r="D395" s="9">
        <v>0.5</v>
      </c>
      <c r="E395" s="11">
        <v>3</v>
      </c>
      <c r="F395" s="11">
        <v>0.7</v>
      </c>
      <c r="G395" s="4"/>
      <c r="H395" s="11"/>
      <c r="J395" s="4" t="s">
        <v>26</v>
      </c>
    </row>
    <row r="396" spans="1:10" x14ac:dyDescent="0.3">
      <c r="A396" s="4">
        <v>1979</v>
      </c>
      <c r="B396">
        <v>90</v>
      </c>
      <c r="C396" s="8">
        <v>28945</v>
      </c>
      <c r="D396" s="9">
        <v>0.52083333333333337</v>
      </c>
      <c r="E396" s="11">
        <v>2.5</v>
      </c>
      <c r="F396" s="11">
        <v>0.6</v>
      </c>
      <c r="G396" s="4"/>
      <c r="H396" s="11"/>
      <c r="J396" s="4" t="s">
        <v>26</v>
      </c>
    </row>
    <row r="397" spans="1:10" x14ac:dyDescent="0.3">
      <c r="A397" s="4">
        <v>1979</v>
      </c>
      <c r="B397">
        <v>90</v>
      </c>
      <c r="C397" s="8">
        <v>28945</v>
      </c>
      <c r="D397" s="9">
        <v>0.54166666666666696</v>
      </c>
      <c r="E397" s="11">
        <v>2.5</v>
      </c>
      <c r="F397" s="11">
        <v>0.5</v>
      </c>
      <c r="G397" s="4"/>
      <c r="H397" s="11"/>
      <c r="J397" s="4" t="s">
        <v>26</v>
      </c>
    </row>
    <row r="398" spans="1:10" x14ac:dyDescent="0.3">
      <c r="A398" s="4">
        <v>1979</v>
      </c>
      <c r="B398">
        <v>90</v>
      </c>
      <c r="C398" s="8">
        <v>28945</v>
      </c>
      <c r="D398" s="9">
        <v>0.5625</v>
      </c>
      <c r="E398" s="11"/>
      <c r="F398" s="11"/>
      <c r="G398" s="4"/>
      <c r="H398" s="11"/>
      <c r="J398" s="4"/>
    </row>
    <row r="399" spans="1:10" ht="18" x14ac:dyDescent="0.35">
      <c r="A399" s="3">
        <v>1980</v>
      </c>
      <c r="B399">
        <v>82</v>
      </c>
      <c r="C399" s="8">
        <v>29302</v>
      </c>
      <c r="D399" s="9">
        <v>0.47916666666666669</v>
      </c>
      <c r="E399" s="11"/>
      <c r="F399" s="11"/>
      <c r="G399" s="17"/>
      <c r="H399" s="11"/>
      <c r="J399" s="17"/>
    </row>
    <row r="400" spans="1:10" x14ac:dyDescent="0.3">
      <c r="A400" s="4">
        <v>1980</v>
      </c>
      <c r="B400">
        <v>82</v>
      </c>
      <c r="C400" s="8">
        <v>29302</v>
      </c>
      <c r="D400" s="9">
        <v>0.5</v>
      </c>
      <c r="E400" s="12">
        <v>-1</v>
      </c>
      <c r="F400" s="12">
        <v>1.9</v>
      </c>
      <c r="G400" s="18">
        <v>20</v>
      </c>
      <c r="H400" s="11"/>
      <c r="J400" s="18" t="s">
        <v>19</v>
      </c>
    </row>
    <row r="401" spans="1:10" x14ac:dyDescent="0.3">
      <c r="A401" s="4">
        <v>1980</v>
      </c>
      <c r="B401">
        <v>82</v>
      </c>
      <c r="C401" s="8">
        <v>29302</v>
      </c>
      <c r="D401" s="9">
        <v>0.52083333333333337</v>
      </c>
      <c r="E401" s="12">
        <v>-1</v>
      </c>
      <c r="F401" s="12">
        <v>1.6</v>
      </c>
      <c r="G401" s="18">
        <v>30</v>
      </c>
      <c r="H401" s="11"/>
      <c r="J401" s="18" t="s">
        <v>19</v>
      </c>
    </row>
    <row r="402" spans="1:10" x14ac:dyDescent="0.3">
      <c r="A402" s="4">
        <v>1980</v>
      </c>
      <c r="B402">
        <v>82</v>
      </c>
      <c r="C402" s="8">
        <v>29302</v>
      </c>
      <c r="D402" s="9">
        <v>0.54166666666666696</v>
      </c>
      <c r="E402" s="12">
        <v>0</v>
      </c>
      <c r="F402" s="12">
        <v>1.8</v>
      </c>
      <c r="G402" s="18">
        <v>20</v>
      </c>
      <c r="H402" s="11"/>
      <c r="J402" s="18" t="s">
        <v>19</v>
      </c>
    </row>
    <row r="403" spans="1:10" x14ac:dyDescent="0.3">
      <c r="A403" s="4">
        <v>1980</v>
      </c>
      <c r="B403">
        <v>82</v>
      </c>
      <c r="C403" s="8">
        <v>29302</v>
      </c>
      <c r="D403" s="9">
        <v>0.5625</v>
      </c>
      <c r="E403" s="12">
        <v>1</v>
      </c>
      <c r="F403" s="12">
        <v>1.85</v>
      </c>
      <c r="G403" s="18">
        <v>26</v>
      </c>
      <c r="H403" s="11"/>
      <c r="J403" s="18" t="s">
        <v>19</v>
      </c>
    </row>
    <row r="404" spans="1:10" x14ac:dyDescent="0.3">
      <c r="A404" s="4">
        <v>1980</v>
      </c>
      <c r="B404">
        <v>82</v>
      </c>
      <c r="C404" s="8">
        <v>29302</v>
      </c>
      <c r="D404" s="9">
        <v>0.58333333333333304</v>
      </c>
      <c r="E404" s="12">
        <v>1.5</v>
      </c>
      <c r="F404" s="12">
        <v>2.2000000000000002</v>
      </c>
      <c r="G404" s="18">
        <v>25</v>
      </c>
      <c r="H404" s="11"/>
      <c r="J404" s="18" t="s">
        <v>19</v>
      </c>
    </row>
    <row r="405" spans="1:10" x14ac:dyDescent="0.3">
      <c r="A405" s="4">
        <v>1980</v>
      </c>
      <c r="B405">
        <v>82</v>
      </c>
      <c r="C405" s="8">
        <v>29302</v>
      </c>
      <c r="D405" s="9">
        <v>0.60416666666666696</v>
      </c>
      <c r="E405" s="12">
        <v>-1</v>
      </c>
      <c r="F405" s="12">
        <v>2.1</v>
      </c>
      <c r="G405" s="18">
        <v>12</v>
      </c>
      <c r="H405" s="11"/>
      <c r="J405" s="18" t="s">
        <v>19</v>
      </c>
    </row>
    <row r="406" spans="1:10" x14ac:dyDescent="0.3">
      <c r="A406" s="4">
        <v>1980</v>
      </c>
      <c r="B406">
        <v>82</v>
      </c>
      <c r="C406" s="8">
        <v>29302</v>
      </c>
      <c r="D406" s="9">
        <v>0.625</v>
      </c>
      <c r="E406" s="12"/>
      <c r="F406" s="12"/>
      <c r="G406" s="18"/>
      <c r="H406" s="11"/>
      <c r="J406" s="18"/>
    </row>
    <row r="407" spans="1:10" x14ac:dyDescent="0.3">
      <c r="A407" s="4">
        <v>1980</v>
      </c>
      <c r="B407">
        <v>82</v>
      </c>
      <c r="C407" s="8">
        <v>29302</v>
      </c>
      <c r="D407" s="9">
        <v>0.64583333333333404</v>
      </c>
      <c r="E407" s="12"/>
      <c r="F407" s="12"/>
      <c r="G407" s="18"/>
      <c r="H407" s="11"/>
      <c r="J407" s="18"/>
    </row>
    <row r="408" spans="1:10" x14ac:dyDescent="0.3">
      <c r="A408" s="4">
        <v>1980</v>
      </c>
      <c r="B408">
        <v>83</v>
      </c>
      <c r="C408" s="8">
        <v>29303</v>
      </c>
      <c r="D408" s="9">
        <v>0.45833333333333331</v>
      </c>
      <c r="E408" s="12"/>
      <c r="F408" s="12"/>
      <c r="G408" s="18"/>
      <c r="H408" s="11"/>
      <c r="J408" s="18"/>
    </row>
    <row r="409" spans="1:10" x14ac:dyDescent="0.3">
      <c r="A409" s="4">
        <v>1980</v>
      </c>
      <c r="B409">
        <v>83</v>
      </c>
      <c r="C409" s="8">
        <v>29303</v>
      </c>
      <c r="D409" s="9">
        <v>0.47916666666666669</v>
      </c>
      <c r="E409" s="12">
        <v>-1</v>
      </c>
      <c r="F409" s="12">
        <v>1.5</v>
      </c>
      <c r="G409" s="18">
        <v>20</v>
      </c>
      <c r="H409" s="11"/>
      <c r="J409" s="18" t="s">
        <v>20</v>
      </c>
    </row>
    <row r="410" spans="1:10" x14ac:dyDescent="0.3">
      <c r="A410" s="4">
        <v>1980</v>
      </c>
      <c r="B410">
        <v>83</v>
      </c>
      <c r="C410" s="8">
        <v>29303</v>
      </c>
      <c r="D410" s="9">
        <v>0.5</v>
      </c>
      <c r="E410" s="12">
        <v>-1</v>
      </c>
      <c r="F410" s="12">
        <v>1.4</v>
      </c>
      <c r="G410" s="18">
        <v>25</v>
      </c>
      <c r="H410" s="11"/>
      <c r="J410" s="18" t="s">
        <v>20</v>
      </c>
    </row>
    <row r="411" spans="1:10" x14ac:dyDescent="0.3">
      <c r="A411" s="4">
        <v>1980</v>
      </c>
      <c r="B411">
        <v>83</v>
      </c>
      <c r="C411" s="8">
        <v>29303</v>
      </c>
      <c r="D411" s="9">
        <v>0.52083333333333304</v>
      </c>
      <c r="E411" s="12">
        <v>-1</v>
      </c>
      <c r="F411" s="12">
        <v>1.5</v>
      </c>
      <c r="G411" s="18">
        <v>40</v>
      </c>
      <c r="H411" s="11"/>
      <c r="J411" s="18" t="s">
        <v>20</v>
      </c>
    </row>
    <row r="412" spans="1:10" x14ac:dyDescent="0.3">
      <c r="A412" s="4">
        <v>1980</v>
      </c>
      <c r="B412">
        <v>83</v>
      </c>
      <c r="C412" s="8">
        <v>29303</v>
      </c>
      <c r="D412" s="9">
        <v>0.54166666666666696</v>
      </c>
      <c r="E412" s="12">
        <v>-1</v>
      </c>
      <c r="F412" s="12">
        <v>1</v>
      </c>
      <c r="G412" s="18">
        <v>50</v>
      </c>
      <c r="H412" s="11"/>
      <c r="J412" s="18" t="s">
        <v>20</v>
      </c>
    </row>
    <row r="413" spans="1:10" x14ac:dyDescent="0.3">
      <c r="A413" s="4">
        <v>1980</v>
      </c>
      <c r="B413">
        <v>83</v>
      </c>
      <c r="C413" s="8">
        <v>29303</v>
      </c>
      <c r="D413" s="9">
        <v>0.5625</v>
      </c>
      <c r="E413" s="12"/>
      <c r="F413" s="18"/>
      <c r="G413" s="18" t="s">
        <v>4</v>
      </c>
      <c r="H413" s="11"/>
      <c r="J413" s="18"/>
    </row>
    <row r="414" spans="1:10" x14ac:dyDescent="0.3">
      <c r="A414" s="4">
        <v>1980</v>
      </c>
      <c r="B414">
        <v>84</v>
      </c>
      <c r="C414" s="8">
        <v>29304</v>
      </c>
      <c r="D414" s="9">
        <v>0.47916666666666669</v>
      </c>
      <c r="E414" s="11"/>
      <c r="F414" s="11"/>
      <c r="G414" s="4"/>
      <c r="H414" s="11"/>
      <c r="J414" s="4"/>
    </row>
    <row r="415" spans="1:10" x14ac:dyDescent="0.3">
      <c r="A415" s="4">
        <v>1980</v>
      </c>
      <c r="B415">
        <v>84</v>
      </c>
      <c r="C415" s="8">
        <v>29304</v>
      </c>
      <c r="D415" s="9">
        <v>0.5</v>
      </c>
      <c r="E415" s="11"/>
      <c r="F415" s="11"/>
      <c r="G415" s="4"/>
      <c r="H415" s="11"/>
      <c r="J415" s="4"/>
    </row>
    <row r="416" spans="1:10" x14ac:dyDescent="0.3">
      <c r="A416" s="4">
        <v>1980</v>
      </c>
      <c r="B416">
        <v>84</v>
      </c>
      <c r="C416" s="8">
        <v>29304</v>
      </c>
      <c r="D416" s="9">
        <v>0.52083333333333304</v>
      </c>
      <c r="E416" s="11">
        <v>2.5</v>
      </c>
      <c r="F416" s="11">
        <v>1.5</v>
      </c>
      <c r="G416" s="4">
        <v>8</v>
      </c>
      <c r="H416" s="11"/>
      <c r="J416" s="4" t="s">
        <v>20</v>
      </c>
    </row>
    <row r="417" spans="1:10" x14ac:dyDescent="0.3">
      <c r="A417" s="4">
        <v>1980</v>
      </c>
      <c r="B417">
        <v>84</v>
      </c>
      <c r="C417" s="8">
        <v>29304</v>
      </c>
      <c r="D417" s="9">
        <v>0.54166666666666696</v>
      </c>
      <c r="E417" s="11">
        <v>1</v>
      </c>
      <c r="F417" s="11">
        <v>0.7</v>
      </c>
      <c r="G417" s="4">
        <v>5</v>
      </c>
      <c r="H417" s="11"/>
      <c r="J417" s="4" t="s">
        <v>20</v>
      </c>
    </row>
    <row r="418" spans="1:10" x14ac:dyDescent="0.3">
      <c r="A418" s="4">
        <v>1980</v>
      </c>
      <c r="B418">
        <v>84</v>
      </c>
      <c r="C418" s="8">
        <v>29304</v>
      </c>
      <c r="D418" s="9">
        <v>0.5625</v>
      </c>
      <c r="E418" s="11">
        <v>3.5</v>
      </c>
      <c r="F418" s="11">
        <v>1.7</v>
      </c>
      <c r="G418" s="4">
        <v>2</v>
      </c>
      <c r="H418" s="11"/>
      <c r="J418" s="4" t="s">
        <v>28</v>
      </c>
    </row>
    <row r="419" spans="1:10" x14ac:dyDescent="0.3">
      <c r="A419" s="4">
        <v>1980</v>
      </c>
      <c r="B419">
        <v>84</v>
      </c>
      <c r="C419" s="8">
        <v>29304</v>
      </c>
      <c r="D419" s="9">
        <v>0.58333333333333404</v>
      </c>
      <c r="E419" s="11">
        <v>3</v>
      </c>
      <c r="F419" s="11">
        <v>1.8</v>
      </c>
      <c r="G419" s="4">
        <v>7</v>
      </c>
      <c r="H419" s="11"/>
      <c r="J419" s="4" t="s">
        <v>20</v>
      </c>
    </row>
    <row r="420" spans="1:10" x14ac:dyDescent="0.3">
      <c r="A420" s="4">
        <v>1980</v>
      </c>
      <c r="B420">
        <v>84</v>
      </c>
      <c r="C420" s="8">
        <v>29304</v>
      </c>
      <c r="D420" s="9">
        <v>0.60416666666666696</v>
      </c>
      <c r="E420" s="11">
        <v>2</v>
      </c>
      <c r="F420" s="11">
        <v>1.2</v>
      </c>
      <c r="G420" s="4">
        <v>15</v>
      </c>
      <c r="H420" s="11"/>
      <c r="J420" s="4" t="s">
        <v>18</v>
      </c>
    </row>
    <row r="421" spans="1:10" x14ac:dyDescent="0.3">
      <c r="A421" s="4">
        <v>1980</v>
      </c>
      <c r="B421">
        <v>84</v>
      </c>
      <c r="C421" s="8">
        <v>29304</v>
      </c>
      <c r="D421" s="9">
        <v>0.625</v>
      </c>
      <c r="E421" s="11">
        <v>3</v>
      </c>
      <c r="F421" s="11">
        <v>1.8</v>
      </c>
      <c r="G421" s="4">
        <v>22</v>
      </c>
      <c r="H421" s="11"/>
      <c r="J421" s="4" t="s">
        <v>18</v>
      </c>
    </row>
    <row r="422" spans="1:10" x14ac:dyDescent="0.3">
      <c r="A422" s="4">
        <v>1980</v>
      </c>
      <c r="B422">
        <v>84</v>
      </c>
      <c r="C422" s="8">
        <v>29304</v>
      </c>
      <c r="D422" s="9">
        <v>0.64583333333333404</v>
      </c>
      <c r="E422" s="11"/>
      <c r="F422" s="11"/>
      <c r="G422" s="4"/>
      <c r="H422" s="11"/>
      <c r="J422" s="4"/>
    </row>
    <row r="423" spans="1:10" x14ac:dyDescent="0.3">
      <c r="A423" s="4">
        <v>1980</v>
      </c>
      <c r="B423">
        <v>85</v>
      </c>
      <c r="C423" s="8">
        <v>29305</v>
      </c>
      <c r="D423" s="9">
        <v>0.45833333333333331</v>
      </c>
      <c r="E423" s="11"/>
      <c r="F423" s="11"/>
      <c r="G423" s="4"/>
      <c r="H423" s="11">
        <v>9.1999999999999993</v>
      </c>
      <c r="J423" s="4"/>
    </row>
    <row r="424" spans="1:10" x14ac:dyDescent="0.3">
      <c r="A424" s="4">
        <v>1980</v>
      </c>
      <c r="B424">
        <v>85</v>
      </c>
      <c r="C424" s="8">
        <v>29305</v>
      </c>
      <c r="D424" s="9">
        <v>0.47916666666666669</v>
      </c>
      <c r="E424" s="11">
        <v>3</v>
      </c>
      <c r="F424" s="11">
        <v>1.5</v>
      </c>
      <c r="G424" s="4">
        <v>20</v>
      </c>
      <c r="H424" s="11"/>
      <c r="J424" s="4" t="s">
        <v>20</v>
      </c>
    </row>
    <row r="425" spans="1:10" x14ac:dyDescent="0.3">
      <c r="A425" s="4">
        <v>1980</v>
      </c>
      <c r="B425">
        <v>85</v>
      </c>
      <c r="C425" s="8">
        <v>29305</v>
      </c>
      <c r="D425" s="9">
        <v>0.5</v>
      </c>
      <c r="E425" s="11">
        <v>3</v>
      </c>
      <c r="F425" s="11">
        <v>1.5</v>
      </c>
      <c r="G425" s="4">
        <v>17</v>
      </c>
      <c r="H425" s="11"/>
      <c r="J425" s="4" t="s">
        <v>20</v>
      </c>
    </row>
    <row r="426" spans="1:10" x14ac:dyDescent="0.3">
      <c r="A426" s="4">
        <v>1980</v>
      </c>
      <c r="B426">
        <v>85</v>
      </c>
      <c r="C426" s="8">
        <v>29305</v>
      </c>
      <c r="D426" s="9">
        <v>0.52083333333333304</v>
      </c>
      <c r="E426" s="11">
        <v>3</v>
      </c>
      <c r="F426" s="11">
        <v>1.5</v>
      </c>
      <c r="G426" s="4">
        <v>30</v>
      </c>
      <c r="H426" s="11"/>
      <c r="J426" s="4" t="s">
        <v>20</v>
      </c>
    </row>
    <row r="427" spans="1:10" x14ac:dyDescent="0.3">
      <c r="A427" s="4">
        <v>1980</v>
      </c>
      <c r="B427">
        <v>85</v>
      </c>
      <c r="C427" s="8">
        <v>29305</v>
      </c>
      <c r="D427" s="9">
        <v>0.54166666666666696</v>
      </c>
      <c r="E427" s="11">
        <v>3</v>
      </c>
      <c r="F427" s="11">
        <v>1.25</v>
      </c>
      <c r="G427" s="4">
        <v>22</v>
      </c>
      <c r="H427" s="11"/>
      <c r="J427" s="4" t="s">
        <v>20</v>
      </c>
    </row>
    <row r="428" spans="1:10" x14ac:dyDescent="0.3">
      <c r="A428" s="4">
        <v>1980</v>
      </c>
      <c r="B428">
        <v>85</v>
      </c>
      <c r="C428" s="8">
        <v>29305</v>
      </c>
      <c r="D428" s="9">
        <v>0.5625</v>
      </c>
      <c r="E428" s="11"/>
      <c r="F428" s="4"/>
      <c r="G428" s="4"/>
      <c r="H428" s="11"/>
    </row>
    <row r="429" spans="1:10" x14ac:dyDescent="0.3">
      <c r="A429" s="4">
        <v>1980</v>
      </c>
      <c r="B429">
        <v>86</v>
      </c>
      <c r="C429" s="8">
        <v>29306</v>
      </c>
      <c r="D429" s="9">
        <v>0.45833333333333331</v>
      </c>
      <c r="E429" s="11"/>
      <c r="F429" s="4"/>
      <c r="G429" s="4"/>
      <c r="H429" s="11">
        <v>5.6</v>
      </c>
    </row>
    <row r="430" spans="1:10" x14ac:dyDescent="0.3">
      <c r="A430" s="4">
        <v>1980</v>
      </c>
      <c r="B430">
        <v>86</v>
      </c>
      <c r="C430" s="8">
        <v>29306</v>
      </c>
      <c r="D430" s="9">
        <v>0.47916666666666669</v>
      </c>
      <c r="E430" s="11"/>
      <c r="F430" s="11"/>
      <c r="G430" s="4"/>
      <c r="H430" s="11"/>
      <c r="J430" s="4"/>
    </row>
    <row r="431" spans="1:10" x14ac:dyDescent="0.3">
      <c r="A431" s="4">
        <v>1980</v>
      </c>
      <c r="B431">
        <v>86</v>
      </c>
      <c r="C431" s="8">
        <v>29306</v>
      </c>
      <c r="D431" s="9">
        <v>0.5</v>
      </c>
      <c r="E431" s="11">
        <v>3.5</v>
      </c>
      <c r="F431" s="11">
        <v>2.4</v>
      </c>
      <c r="G431" s="4">
        <v>20</v>
      </c>
      <c r="H431" s="11"/>
      <c r="J431" s="4" t="s">
        <v>35</v>
      </c>
    </row>
    <row r="432" spans="1:10" x14ac:dyDescent="0.3">
      <c r="A432" s="4">
        <v>1980</v>
      </c>
      <c r="B432">
        <v>86</v>
      </c>
      <c r="C432" s="8">
        <v>29306</v>
      </c>
      <c r="D432" s="9">
        <v>0.52083333333333304</v>
      </c>
      <c r="E432" s="11">
        <v>4</v>
      </c>
      <c r="F432" s="11">
        <v>2.6</v>
      </c>
      <c r="G432" s="4">
        <v>10</v>
      </c>
      <c r="H432" s="11"/>
      <c r="J432" s="4" t="s">
        <v>28</v>
      </c>
    </row>
    <row r="433" spans="1:10" x14ac:dyDescent="0.3">
      <c r="A433" s="4">
        <v>1980</v>
      </c>
      <c r="B433">
        <v>86</v>
      </c>
      <c r="C433" s="8">
        <v>29306</v>
      </c>
      <c r="D433" s="9">
        <v>0.54166666666666696</v>
      </c>
      <c r="E433" s="11">
        <v>4</v>
      </c>
      <c r="F433" s="11">
        <v>3.3</v>
      </c>
      <c r="G433" s="4">
        <v>15</v>
      </c>
      <c r="H433" s="11"/>
      <c r="J433" s="4" t="s">
        <v>28</v>
      </c>
    </row>
    <row r="434" spans="1:10" x14ac:dyDescent="0.3">
      <c r="A434" s="4">
        <v>1980</v>
      </c>
      <c r="B434">
        <v>86</v>
      </c>
      <c r="C434" s="8">
        <v>29306</v>
      </c>
      <c r="D434" s="9">
        <v>0.5625</v>
      </c>
      <c r="E434" s="11">
        <v>4.5</v>
      </c>
      <c r="F434" s="11">
        <v>3.8</v>
      </c>
      <c r="G434" s="4">
        <v>10</v>
      </c>
      <c r="H434" s="11"/>
      <c r="J434" s="4" t="s">
        <v>18</v>
      </c>
    </row>
    <row r="435" spans="1:10" x14ac:dyDescent="0.3">
      <c r="A435" s="4">
        <v>1980</v>
      </c>
      <c r="B435">
        <v>86</v>
      </c>
      <c r="C435" s="8">
        <v>29306</v>
      </c>
      <c r="D435" s="9">
        <v>0.58333333333333404</v>
      </c>
      <c r="E435" s="11">
        <v>4.5</v>
      </c>
      <c r="F435" s="11">
        <v>3.5</v>
      </c>
      <c r="G435" s="4">
        <v>10</v>
      </c>
      <c r="H435" s="11"/>
      <c r="J435" s="4" t="s">
        <v>28</v>
      </c>
    </row>
    <row r="436" spans="1:10" x14ac:dyDescent="0.3">
      <c r="A436" s="4">
        <v>1980</v>
      </c>
      <c r="B436">
        <v>86</v>
      </c>
      <c r="C436" s="8">
        <v>29306</v>
      </c>
      <c r="D436" s="9">
        <v>0.60416666666666696</v>
      </c>
      <c r="E436" s="11">
        <v>4.75</v>
      </c>
      <c r="F436" s="11">
        <v>3.5</v>
      </c>
      <c r="G436" s="4">
        <v>5</v>
      </c>
      <c r="H436" s="11"/>
      <c r="J436" s="4" t="s">
        <v>28</v>
      </c>
    </row>
    <row r="437" spans="1:10" x14ac:dyDescent="0.3">
      <c r="A437" s="4">
        <v>1980</v>
      </c>
      <c r="B437">
        <v>86</v>
      </c>
      <c r="C437" s="8">
        <v>29306</v>
      </c>
      <c r="D437" s="9">
        <v>0.625</v>
      </c>
      <c r="E437" s="11">
        <v>4.75</v>
      </c>
      <c r="F437" s="11">
        <v>3.2</v>
      </c>
      <c r="G437" s="4">
        <v>20</v>
      </c>
      <c r="H437" s="11"/>
      <c r="J437" s="4" t="s">
        <v>20</v>
      </c>
    </row>
    <row r="438" spans="1:10" x14ac:dyDescent="0.3">
      <c r="A438" s="4">
        <v>1980</v>
      </c>
      <c r="B438">
        <v>86</v>
      </c>
      <c r="C438" s="8">
        <v>29306</v>
      </c>
      <c r="D438" s="9">
        <v>0.64583333333333304</v>
      </c>
      <c r="E438" s="11"/>
      <c r="F438" s="11"/>
      <c r="G438" s="4"/>
      <c r="H438" s="11"/>
      <c r="J438" s="4"/>
    </row>
    <row r="439" spans="1:10" x14ac:dyDescent="0.3">
      <c r="A439" s="4">
        <v>1980</v>
      </c>
      <c r="B439">
        <v>87</v>
      </c>
      <c r="C439" s="8">
        <v>29307</v>
      </c>
      <c r="D439" s="9">
        <v>0.45833333333333331</v>
      </c>
      <c r="E439" s="31"/>
      <c r="F439" s="11"/>
      <c r="G439" s="4"/>
      <c r="H439" s="11">
        <v>12.4</v>
      </c>
      <c r="J439" s="4"/>
    </row>
    <row r="440" spans="1:10" x14ac:dyDescent="0.3">
      <c r="A440" s="4">
        <v>1980</v>
      </c>
      <c r="B440">
        <v>87</v>
      </c>
      <c r="C440" s="8">
        <v>29307</v>
      </c>
      <c r="D440" s="9">
        <v>0.47916666666666669</v>
      </c>
      <c r="E440" s="11">
        <v>3</v>
      </c>
      <c r="F440" s="11">
        <v>2</v>
      </c>
      <c r="G440" s="4">
        <v>20</v>
      </c>
      <c r="H440" s="11"/>
      <c r="J440" s="4" t="s">
        <v>28</v>
      </c>
    </row>
    <row r="441" spans="1:10" x14ac:dyDescent="0.3">
      <c r="A441" s="4">
        <v>1980</v>
      </c>
      <c r="B441">
        <v>87</v>
      </c>
      <c r="C441" s="8">
        <v>29307</v>
      </c>
      <c r="D441" s="9">
        <v>0.5</v>
      </c>
      <c r="E441" s="11">
        <v>3</v>
      </c>
      <c r="F441" s="11">
        <v>2.2000000000000002</v>
      </c>
      <c r="G441" s="4">
        <v>10</v>
      </c>
      <c r="H441" s="11"/>
      <c r="J441" s="4" t="s">
        <v>28</v>
      </c>
    </row>
    <row r="442" spans="1:10" x14ac:dyDescent="0.3">
      <c r="A442" s="4">
        <v>1980</v>
      </c>
      <c r="B442">
        <v>87</v>
      </c>
      <c r="C442" s="8">
        <v>29307</v>
      </c>
      <c r="D442" s="9">
        <v>0.52083333333333304</v>
      </c>
      <c r="E442" s="11">
        <v>3</v>
      </c>
      <c r="F442" s="11">
        <v>2.7</v>
      </c>
      <c r="G442" s="4">
        <v>10</v>
      </c>
      <c r="H442" s="11"/>
      <c r="J442" s="4" t="s">
        <v>28</v>
      </c>
    </row>
    <row r="443" spans="1:10" x14ac:dyDescent="0.3">
      <c r="A443" s="4">
        <v>1980</v>
      </c>
      <c r="B443">
        <v>87</v>
      </c>
      <c r="C443" s="8">
        <v>29307</v>
      </c>
      <c r="D443" s="9">
        <v>0.54166666666666696</v>
      </c>
      <c r="E443" s="11">
        <v>2.5</v>
      </c>
      <c r="F443" s="11">
        <v>2.6</v>
      </c>
      <c r="G443" s="4">
        <v>10</v>
      </c>
      <c r="H443" s="11"/>
      <c r="J443" s="4" t="s">
        <v>28</v>
      </c>
    </row>
    <row r="444" spans="1:10" x14ac:dyDescent="0.3">
      <c r="A444" s="4">
        <v>1980</v>
      </c>
      <c r="B444">
        <v>87</v>
      </c>
      <c r="C444" s="8">
        <v>29307</v>
      </c>
      <c r="D444" s="9">
        <v>0.5625</v>
      </c>
      <c r="E444" s="11"/>
      <c r="F444" s="11"/>
      <c r="G444" s="4"/>
      <c r="H444" s="11"/>
      <c r="J444" s="4"/>
    </row>
    <row r="445" spans="1:10" x14ac:dyDescent="0.3">
      <c r="A445" s="4">
        <v>1980</v>
      </c>
      <c r="B445">
        <v>88</v>
      </c>
      <c r="C445" s="8">
        <v>29308</v>
      </c>
      <c r="D445" s="9">
        <v>0.47916666666666669</v>
      </c>
      <c r="E445" s="11"/>
      <c r="F445" s="11"/>
      <c r="G445" s="4"/>
      <c r="H445" s="11">
        <v>4.4000000000000004</v>
      </c>
      <c r="J445" s="4"/>
    </row>
    <row r="446" spans="1:10" x14ac:dyDescent="0.3">
      <c r="A446" s="4">
        <v>1980</v>
      </c>
      <c r="B446">
        <v>88</v>
      </c>
      <c r="C446" s="8">
        <v>29308</v>
      </c>
      <c r="D446" s="9">
        <v>0.5</v>
      </c>
      <c r="E446" s="11">
        <v>5.5</v>
      </c>
      <c r="F446" s="11">
        <v>2.2000000000000002</v>
      </c>
      <c r="G446" s="4">
        <v>23</v>
      </c>
      <c r="H446" s="11"/>
      <c r="J446" s="4" t="s">
        <v>20</v>
      </c>
    </row>
    <row r="447" spans="1:10" x14ac:dyDescent="0.3">
      <c r="A447" s="4">
        <v>1980</v>
      </c>
      <c r="B447">
        <v>88</v>
      </c>
      <c r="C447" s="8">
        <v>29308</v>
      </c>
      <c r="D447" s="9">
        <v>0.52083333333333304</v>
      </c>
      <c r="E447" s="11">
        <v>5</v>
      </c>
      <c r="F447" s="11">
        <v>1.6</v>
      </c>
      <c r="G447" s="4">
        <v>19</v>
      </c>
      <c r="H447" s="11"/>
      <c r="J447" s="4" t="s">
        <v>24</v>
      </c>
    </row>
    <row r="448" spans="1:10" x14ac:dyDescent="0.3">
      <c r="A448" s="4">
        <v>1980</v>
      </c>
      <c r="B448">
        <v>88</v>
      </c>
      <c r="C448" s="8">
        <v>29308</v>
      </c>
      <c r="D448" s="9">
        <v>0.54166666666666696</v>
      </c>
      <c r="E448" s="11">
        <v>4.5</v>
      </c>
      <c r="F448" s="11">
        <v>1.8</v>
      </c>
      <c r="G448" s="4">
        <v>9</v>
      </c>
      <c r="H448" s="11"/>
      <c r="J448" s="4" t="s">
        <v>20</v>
      </c>
    </row>
    <row r="449" spans="1:10" x14ac:dyDescent="0.3">
      <c r="A449" s="4">
        <v>1980</v>
      </c>
      <c r="B449">
        <v>88</v>
      </c>
      <c r="C449" s="8">
        <v>29308</v>
      </c>
      <c r="D449" s="9">
        <v>0.5625</v>
      </c>
      <c r="E449" s="11">
        <v>3</v>
      </c>
      <c r="F449" s="11">
        <v>1.6</v>
      </c>
      <c r="G449" s="4">
        <v>100</v>
      </c>
      <c r="H449" s="11"/>
      <c r="J449" s="4" t="s">
        <v>35</v>
      </c>
    </row>
    <row r="450" spans="1:10" x14ac:dyDescent="0.3">
      <c r="A450" s="4">
        <v>1980</v>
      </c>
      <c r="B450">
        <v>88</v>
      </c>
      <c r="C450" s="8">
        <v>29308</v>
      </c>
      <c r="D450" s="9">
        <v>0.58333333333333404</v>
      </c>
      <c r="E450" s="11">
        <v>2.5</v>
      </c>
      <c r="F450" s="11">
        <v>1.6</v>
      </c>
      <c r="G450" s="4">
        <v>23</v>
      </c>
      <c r="H450" s="11"/>
      <c r="J450" s="4" t="s">
        <v>35</v>
      </c>
    </row>
    <row r="451" spans="1:10" x14ac:dyDescent="0.3">
      <c r="A451" s="4">
        <v>1980</v>
      </c>
      <c r="B451">
        <v>88</v>
      </c>
      <c r="C451" s="8">
        <v>29308</v>
      </c>
      <c r="D451" s="9">
        <v>0.60416666666666696</v>
      </c>
      <c r="E451" s="11">
        <v>4</v>
      </c>
      <c r="F451" s="11">
        <v>1.8</v>
      </c>
      <c r="G451" s="4">
        <v>19</v>
      </c>
      <c r="H451" s="11"/>
      <c r="J451" s="4" t="s">
        <v>35</v>
      </c>
    </row>
    <row r="452" spans="1:10" x14ac:dyDescent="0.3">
      <c r="A452" s="4">
        <v>1980</v>
      </c>
      <c r="B452">
        <v>88</v>
      </c>
      <c r="C452" s="8">
        <v>29308</v>
      </c>
      <c r="D452" s="9">
        <v>0.625</v>
      </c>
      <c r="E452" s="11">
        <v>4</v>
      </c>
      <c r="F452" s="11">
        <v>1.8</v>
      </c>
      <c r="G452" s="4">
        <v>44</v>
      </c>
      <c r="H452" s="11"/>
      <c r="J452" s="4" t="s">
        <v>35</v>
      </c>
    </row>
    <row r="453" spans="1:10" x14ac:dyDescent="0.3">
      <c r="A453" s="4">
        <v>1980</v>
      </c>
      <c r="B453">
        <v>88</v>
      </c>
      <c r="C453" s="8">
        <v>29308</v>
      </c>
      <c r="D453" s="9">
        <v>0.64583333333333337</v>
      </c>
      <c r="E453" s="11"/>
      <c r="F453" s="11"/>
      <c r="G453" s="4"/>
      <c r="H453" s="11"/>
      <c r="J453" s="4"/>
    </row>
    <row r="454" spans="1:10" x14ac:dyDescent="0.3">
      <c r="A454" s="4">
        <v>1980</v>
      </c>
      <c r="B454">
        <v>89</v>
      </c>
      <c r="C454" s="8">
        <v>29309</v>
      </c>
      <c r="D454" s="9">
        <v>0.45833333333333331</v>
      </c>
      <c r="E454" s="11"/>
      <c r="F454" s="11"/>
      <c r="G454" s="4"/>
      <c r="H454" s="11">
        <v>14.7</v>
      </c>
      <c r="J454" s="4"/>
    </row>
    <row r="455" spans="1:10" x14ac:dyDescent="0.3">
      <c r="A455" s="4">
        <v>1980</v>
      </c>
      <c r="B455">
        <v>89</v>
      </c>
      <c r="C455" s="8">
        <v>29309</v>
      </c>
      <c r="D455" s="9">
        <v>0.47916666666666669</v>
      </c>
      <c r="E455" s="11">
        <v>2</v>
      </c>
      <c r="F455" s="11">
        <v>1.8</v>
      </c>
      <c r="G455" s="4">
        <v>42</v>
      </c>
      <c r="H455" s="11"/>
      <c r="J455" s="4" t="s">
        <v>20</v>
      </c>
    </row>
    <row r="456" spans="1:10" x14ac:dyDescent="0.3">
      <c r="A456" s="4">
        <v>1980</v>
      </c>
      <c r="B456">
        <v>89</v>
      </c>
      <c r="C456" s="8">
        <v>29309</v>
      </c>
      <c r="D456" s="9">
        <v>0.5</v>
      </c>
      <c r="E456" s="11">
        <v>2</v>
      </c>
      <c r="F456" s="11">
        <v>1.5</v>
      </c>
      <c r="G456" s="4">
        <v>60</v>
      </c>
      <c r="H456" s="11"/>
      <c r="J456" s="4" t="s">
        <v>26</v>
      </c>
    </row>
    <row r="457" spans="1:10" x14ac:dyDescent="0.3">
      <c r="A457" s="4">
        <v>1980</v>
      </c>
      <c r="B457">
        <v>89</v>
      </c>
      <c r="C457" s="8">
        <v>29309</v>
      </c>
      <c r="D457" s="9">
        <v>0.52083333333333304</v>
      </c>
      <c r="E457" s="11">
        <v>2</v>
      </c>
      <c r="F457" s="11">
        <v>1.5</v>
      </c>
      <c r="G457" s="4">
        <v>80</v>
      </c>
      <c r="H457" s="11"/>
      <c r="J457" s="4" t="s">
        <v>26</v>
      </c>
    </row>
    <row r="458" spans="1:10" x14ac:dyDescent="0.3">
      <c r="A458" s="4">
        <v>1980</v>
      </c>
      <c r="B458">
        <v>89</v>
      </c>
      <c r="C458" s="8">
        <v>29309</v>
      </c>
      <c r="D458" s="9">
        <v>0.54166666666666696</v>
      </c>
      <c r="E458" s="11">
        <v>2</v>
      </c>
      <c r="F458" s="11">
        <v>1.5</v>
      </c>
      <c r="G458" s="4">
        <v>86</v>
      </c>
      <c r="H458" s="11"/>
      <c r="J458" s="4" t="s">
        <v>26</v>
      </c>
    </row>
    <row r="459" spans="1:10" x14ac:dyDescent="0.3">
      <c r="A459" s="4">
        <v>1980</v>
      </c>
      <c r="B459">
        <v>89</v>
      </c>
      <c r="C459" s="8">
        <v>29309</v>
      </c>
      <c r="D459" s="9">
        <v>0.5625</v>
      </c>
      <c r="E459" s="11"/>
      <c r="F459" s="4"/>
      <c r="G459" s="4"/>
      <c r="H459" s="11"/>
    </row>
    <row r="460" spans="1:10" ht="18" x14ac:dyDescent="0.35">
      <c r="A460" s="3">
        <v>1981</v>
      </c>
      <c r="B460">
        <v>87</v>
      </c>
      <c r="C460" s="8">
        <v>29673</v>
      </c>
      <c r="D460" s="9">
        <v>0.47916666666666669</v>
      </c>
      <c r="E460" s="12"/>
      <c r="F460" s="11"/>
      <c r="G460" s="4"/>
      <c r="H460" s="11">
        <v>6.8</v>
      </c>
      <c r="J460" s="4"/>
    </row>
    <row r="461" spans="1:10" x14ac:dyDescent="0.3">
      <c r="A461" s="4">
        <v>1981</v>
      </c>
      <c r="B461">
        <v>87</v>
      </c>
      <c r="C461" s="8">
        <v>29673</v>
      </c>
      <c r="D461" s="9">
        <v>0.5</v>
      </c>
      <c r="E461" s="12">
        <v>6</v>
      </c>
      <c r="F461" s="12">
        <v>4.4000000000000004</v>
      </c>
      <c r="G461" s="18">
        <v>15</v>
      </c>
      <c r="H461" s="11"/>
      <c r="J461" s="18" t="s">
        <v>20</v>
      </c>
    </row>
    <row r="462" spans="1:10" x14ac:dyDescent="0.3">
      <c r="A462" s="4">
        <v>1981</v>
      </c>
      <c r="B462">
        <v>87</v>
      </c>
      <c r="C462" s="8">
        <v>29673</v>
      </c>
      <c r="D462" s="9">
        <v>0.52083333333333337</v>
      </c>
      <c r="E462" s="12">
        <v>6</v>
      </c>
      <c r="F462" s="12">
        <v>4.4000000000000004</v>
      </c>
      <c r="G462" s="18">
        <v>12</v>
      </c>
      <c r="H462" s="11"/>
      <c r="J462" s="18" t="s">
        <v>20</v>
      </c>
    </row>
    <row r="463" spans="1:10" x14ac:dyDescent="0.3">
      <c r="A463" s="4">
        <v>1981</v>
      </c>
      <c r="B463">
        <v>87</v>
      </c>
      <c r="C463" s="8">
        <v>29673</v>
      </c>
      <c r="D463" s="9">
        <v>0.54166666666666696</v>
      </c>
      <c r="E463" s="12">
        <v>5.5</v>
      </c>
      <c r="F463" s="12">
        <v>4.4000000000000004</v>
      </c>
      <c r="G463" s="18">
        <v>20</v>
      </c>
      <c r="H463" s="11"/>
      <c r="J463" s="18" t="s">
        <v>20</v>
      </c>
    </row>
    <row r="464" spans="1:10" x14ac:dyDescent="0.3">
      <c r="A464" s="4">
        <v>1981</v>
      </c>
      <c r="B464">
        <v>87</v>
      </c>
      <c r="C464" s="8">
        <v>29673</v>
      </c>
      <c r="D464" s="9">
        <v>0.5625</v>
      </c>
      <c r="E464" s="12">
        <v>5</v>
      </c>
      <c r="F464" s="12">
        <v>4.4000000000000004</v>
      </c>
      <c r="G464" s="18">
        <v>30</v>
      </c>
      <c r="H464" s="11"/>
      <c r="J464" s="18" t="s">
        <v>20</v>
      </c>
    </row>
    <row r="465" spans="1:10" x14ac:dyDescent="0.3">
      <c r="A465" s="4">
        <v>1981</v>
      </c>
      <c r="B465">
        <v>87</v>
      </c>
      <c r="C465" s="8">
        <v>29673</v>
      </c>
      <c r="D465" s="9">
        <v>0.58333333333333304</v>
      </c>
      <c r="E465" s="12">
        <v>6</v>
      </c>
      <c r="F465" s="12">
        <v>4.4000000000000004</v>
      </c>
      <c r="G465" s="18">
        <v>20</v>
      </c>
      <c r="H465" s="11"/>
      <c r="J465" s="18" t="s">
        <v>20</v>
      </c>
    </row>
    <row r="466" spans="1:10" x14ac:dyDescent="0.3">
      <c r="A466" s="4">
        <v>1981</v>
      </c>
      <c r="B466">
        <v>87</v>
      </c>
      <c r="C466" s="8">
        <v>29673</v>
      </c>
      <c r="D466" s="9">
        <v>0.60416666666666696</v>
      </c>
      <c r="E466" s="12">
        <v>5</v>
      </c>
      <c r="F466" s="12">
        <v>4.5</v>
      </c>
      <c r="G466" s="18">
        <v>35</v>
      </c>
      <c r="H466" s="11"/>
      <c r="J466" s="18" t="s">
        <v>20</v>
      </c>
    </row>
    <row r="467" spans="1:10" x14ac:dyDescent="0.3">
      <c r="A467" s="4">
        <v>1981</v>
      </c>
      <c r="B467">
        <v>87</v>
      </c>
      <c r="C467" s="8">
        <v>29673</v>
      </c>
      <c r="D467" s="9">
        <v>0.625</v>
      </c>
      <c r="E467" s="12">
        <v>5</v>
      </c>
      <c r="F467" s="12">
        <v>4.5</v>
      </c>
      <c r="G467" s="18">
        <v>30</v>
      </c>
      <c r="H467" s="11"/>
      <c r="J467" s="18" t="s">
        <v>20</v>
      </c>
    </row>
    <row r="468" spans="1:10" x14ac:dyDescent="0.3">
      <c r="A468" s="4">
        <v>1981</v>
      </c>
      <c r="B468">
        <v>87</v>
      </c>
      <c r="C468" s="8">
        <v>29673</v>
      </c>
      <c r="D468" s="9">
        <v>0.64583333333333404</v>
      </c>
      <c r="E468" s="11"/>
      <c r="F468" s="12"/>
      <c r="G468" s="18"/>
      <c r="H468" s="11"/>
      <c r="J468" s="18"/>
    </row>
    <row r="469" spans="1:10" x14ac:dyDescent="0.3">
      <c r="A469" s="4">
        <v>1981</v>
      </c>
      <c r="B469">
        <v>88</v>
      </c>
      <c r="C469" s="8">
        <v>29674</v>
      </c>
      <c r="D469" s="9">
        <v>0.45833333333333331</v>
      </c>
      <c r="E469" s="11"/>
      <c r="F469" s="12"/>
      <c r="G469" s="18"/>
      <c r="H469" s="11">
        <v>0</v>
      </c>
      <c r="J469" s="18"/>
    </row>
    <row r="470" spans="1:10" x14ac:dyDescent="0.3">
      <c r="A470" s="4">
        <v>1981</v>
      </c>
      <c r="B470">
        <v>88</v>
      </c>
      <c r="C470" s="8">
        <v>29674</v>
      </c>
      <c r="D470" s="9">
        <v>0.47916666666666669</v>
      </c>
      <c r="E470" s="12">
        <v>9</v>
      </c>
      <c r="F470" s="12">
        <v>5.5</v>
      </c>
      <c r="G470" s="18">
        <v>15</v>
      </c>
      <c r="H470" s="11"/>
      <c r="J470" s="18" t="s">
        <v>20</v>
      </c>
    </row>
    <row r="471" spans="1:10" x14ac:dyDescent="0.3">
      <c r="A471" s="4">
        <v>1981</v>
      </c>
      <c r="B471">
        <v>88</v>
      </c>
      <c r="C471" s="8">
        <v>29674</v>
      </c>
      <c r="D471" s="9">
        <v>0.5</v>
      </c>
      <c r="E471" s="12">
        <v>8</v>
      </c>
      <c r="F471" s="12">
        <v>6</v>
      </c>
      <c r="G471" s="18">
        <v>23</v>
      </c>
      <c r="H471" s="11"/>
      <c r="J471" s="18" t="s">
        <v>20</v>
      </c>
    </row>
    <row r="472" spans="1:10" x14ac:dyDescent="0.3">
      <c r="A472" s="4">
        <v>1981</v>
      </c>
      <c r="B472">
        <v>88</v>
      </c>
      <c r="C472" s="8">
        <v>29674</v>
      </c>
      <c r="D472" s="9">
        <v>0.52083333333333304</v>
      </c>
      <c r="E472" s="12">
        <v>10</v>
      </c>
      <c r="F472" s="12">
        <v>5.5</v>
      </c>
      <c r="G472" s="18">
        <v>25</v>
      </c>
      <c r="H472" s="11"/>
      <c r="J472" s="18" t="s">
        <v>20</v>
      </c>
    </row>
    <row r="473" spans="1:10" x14ac:dyDescent="0.3">
      <c r="A473" s="4">
        <v>1981</v>
      </c>
      <c r="B473">
        <v>88</v>
      </c>
      <c r="C473" s="8">
        <v>29674</v>
      </c>
      <c r="D473" s="9">
        <v>0.54166666666666696</v>
      </c>
      <c r="E473" s="12">
        <v>9.5</v>
      </c>
      <c r="F473" s="12">
        <v>5</v>
      </c>
      <c r="G473" s="18">
        <v>22</v>
      </c>
      <c r="H473" s="11"/>
      <c r="J473" s="18" t="s">
        <v>20</v>
      </c>
    </row>
    <row r="474" spans="1:10" x14ac:dyDescent="0.3">
      <c r="A474" s="4">
        <v>1981</v>
      </c>
      <c r="B474">
        <v>88</v>
      </c>
      <c r="C474" s="8">
        <v>29674</v>
      </c>
      <c r="D474" s="9">
        <v>0.5625</v>
      </c>
      <c r="E474" s="12"/>
      <c r="F474" s="18"/>
      <c r="G474" s="18"/>
      <c r="H474" s="11"/>
      <c r="J474" s="18"/>
    </row>
    <row r="475" spans="1:10" x14ac:dyDescent="0.3">
      <c r="A475" s="4">
        <v>1981</v>
      </c>
      <c r="B475">
        <v>89</v>
      </c>
      <c r="C475" s="8">
        <v>29675</v>
      </c>
      <c r="D475" s="9">
        <v>0.47916666666666669</v>
      </c>
      <c r="E475" s="11"/>
      <c r="F475" s="11"/>
      <c r="G475" s="4"/>
      <c r="H475" s="11">
        <v>0</v>
      </c>
      <c r="J475" s="4"/>
    </row>
    <row r="476" spans="1:10" x14ac:dyDescent="0.3">
      <c r="A476" s="4">
        <v>1981</v>
      </c>
      <c r="B476">
        <v>89</v>
      </c>
      <c r="C476" s="8">
        <v>29675</v>
      </c>
      <c r="D476" s="9">
        <v>0.5</v>
      </c>
      <c r="E476" s="11">
        <v>11</v>
      </c>
      <c r="F476" s="11">
        <v>6.7</v>
      </c>
      <c r="G476" s="18">
        <v>4</v>
      </c>
      <c r="H476" s="11"/>
      <c r="J476" s="4" t="s">
        <v>25</v>
      </c>
    </row>
    <row r="477" spans="1:10" x14ac:dyDescent="0.3">
      <c r="A477" s="4">
        <v>1981</v>
      </c>
      <c r="B477">
        <v>89</v>
      </c>
      <c r="C477" s="8">
        <v>29675</v>
      </c>
      <c r="D477" s="9">
        <v>0.52083333333333304</v>
      </c>
      <c r="E477" s="11">
        <v>9.5</v>
      </c>
      <c r="F477" s="11">
        <v>7.4</v>
      </c>
      <c r="G477" s="18">
        <v>7</v>
      </c>
      <c r="H477" s="11"/>
      <c r="J477" s="4" t="s">
        <v>25</v>
      </c>
    </row>
    <row r="478" spans="1:10" x14ac:dyDescent="0.3">
      <c r="A478" s="4">
        <v>1981</v>
      </c>
      <c r="B478">
        <v>89</v>
      </c>
      <c r="C478" s="8">
        <v>29675</v>
      </c>
      <c r="D478" s="9">
        <v>0.54166666666666696</v>
      </c>
      <c r="E478" s="11">
        <v>12</v>
      </c>
      <c r="F478" s="11">
        <v>8</v>
      </c>
      <c r="G478" s="18">
        <v>4</v>
      </c>
      <c r="H478" s="11"/>
      <c r="J478" s="4" t="s">
        <v>20</v>
      </c>
    </row>
    <row r="479" spans="1:10" x14ac:dyDescent="0.3">
      <c r="A479" s="4">
        <v>1981</v>
      </c>
      <c r="B479">
        <v>89</v>
      </c>
      <c r="C479" s="8">
        <v>29675</v>
      </c>
      <c r="D479" s="9">
        <v>0.5625</v>
      </c>
      <c r="E479" s="11">
        <v>13</v>
      </c>
      <c r="F479" s="11">
        <v>6</v>
      </c>
      <c r="G479" s="18">
        <v>2.5</v>
      </c>
      <c r="H479" s="11"/>
      <c r="J479" s="4" t="s">
        <v>23</v>
      </c>
    </row>
    <row r="480" spans="1:10" x14ac:dyDescent="0.3">
      <c r="A480" s="4">
        <v>1981</v>
      </c>
      <c r="B480">
        <v>89</v>
      </c>
      <c r="C480" s="8">
        <v>29675</v>
      </c>
      <c r="D480" s="9">
        <v>0.58333333333333404</v>
      </c>
      <c r="E480" s="11">
        <v>11</v>
      </c>
      <c r="F480" s="11">
        <v>6</v>
      </c>
      <c r="G480" s="18">
        <v>2.5</v>
      </c>
      <c r="H480" s="11"/>
      <c r="J480" s="4" t="s">
        <v>20</v>
      </c>
    </row>
    <row r="481" spans="1:10" x14ac:dyDescent="0.3">
      <c r="A481" s="4">
        <v>1981</v>
      </c>
      <c r="B481">
        <v>89</v>
      </c>
      <c r="C481" s="8">
        <v>29675</v>
      </c>
      <c r="D481" s="9">
        <v>0.60416666666666696</v>
      </c>
      <c r="E481" s="11">
        <v>15.5</v>
      </c>
      <c r="F481" s="11">
        <v>6.9</v>
      </c>
      <c r="G481" s="18">
        <v>1.5</v>
      </c>
      <c r="H481" s="11"/>
      <c r="J481" s="4" t="s">
        <v>25</v>
      </c>
    </row>
    <row r="482" spans="1:10" x14ac:dyDescent="0.3">
      <c r="A482" s="4">
        <v>1981</v>
      </c>
      <c r="B482">
        <v>89</v>
      </c>
      <c r="C482" s="8">
        <v>29675</v>
      </c>
      <c r="D482" s="9">
        <v>0.625</v>
      </c>
      <c r="E482" s="11">
        <v>11.5</v>
      </c>
      <c r="F482" s="11">
        <v>7.9</v>
      </c>
      <c r="G482" s="18">
        <v>1</v>
      </c>
      <c r="H482" s="11"/>
      <c r="J482" s="4" t="s">
        <v>25</v>
      </c>
    </row>
    <row r="483" spans="1:10" x14ac:dyDescent="0.3">
      <c r="A483" s="4">
        <v>1981</v>
      </c>
      <c r="B483">
        <v>89</v>
      </c>
      <c r="C483" s="8">
        <v>29675</v>
      </c>
      <c r="D483" s="9">
        <v>0.64583333333333404</v>
      </c>
      <c r="E483" s="11"/>
      <c r="F483" s="11"/>
      <c r="G483" s="18"/>
      <c r="H483" s="11"/>
      <c r="J483" s="4"/>
    </row>
    <row r="484" spans="1:10" x14ac:dyDescent="0.3">
      <c r="A484" s="4">
        <v>1981</v>
      </c>
      <c r="B484">
        <v>90</v>
      </c>
      <c r="C484" s="8">
        <v>29676</v>
      </c>
      <c r="D484" s="9">
        <v>0.45833333333333331</v>
      </c>
      <c r="E484" s="11"/>
      <c r="F484" s="11"/>
      <c r="G484" s="18"/>
      <c r="H484" s="11">
        <v>0</v>
      </c>
      <c r="J484" s="4"/>
    </row>
    <row r="485" spans="1:10" x14ac:dyDescent="0.3">
      <c r="A485" s="4">
        <v>1981</v>
      </c>
      <c r="B485">
        <v>90</v>
      </c>
      <c r="C485" s="8">
        <v>29676</v>
      </c>
      <c r="D485" s="9">
        <v>0.47916666666666669</v>
      </c>
      <c r="E485" s="11">
        <v>14</v>
      </c>
      <c r="F485" s="11">
        <v>6.4</v>
      </c>
      <c r="G485" s="18">
        <v>1</v>
      </c>
      <c r="H485" s="11"/>
      <c r="J485" s="4" t="s">
        <v>25</v>
      </c>
    </row>
    <row r="486" spans="1:10" x14ac:dyDescent="0.3">
      <c r="A486" s="4">
        <v>1981</v>
      </c>
      <c r="B486">
        <v>90</v>
      </c>
      <c r="C486" s="8">
        <v>29676</v>
      </c>
      <c r="D486" s="9">
        <v>0.5</v>
      </c>
      <c r="E486" s="11">
        <v>13</v>
      </c>
      <c r="F486" s="11">
        <v>6.5</v>
      </c>
      <c r="G486" s="18">
        <v>2</v>
      </c>
      <c r="H486" s="11"/>
      <c r="J486" s="4" t="s">
        <v>20</v>
      </c>
    </row>
    <row r="487" spans="1:10" x14ac:dyDescent="0.3">
      <c r="A487" s="4">
        <v>1981</v>
      </c>
      <c r="B487">
        <v>90</v>
      </c>
      <c r="C487" s="8">
        <v>29676</v>
      </c>
      <c r="D487" s="9">
        <v>0.52083333333333304</v>
      </c>
      <c r="E487" s="11">
        <v>11</v>
      </c>
      <c r="F487" s="11">
        <v>5.9</v>
      </c>
      <c r="G487" s="18">
        <v>1.5</v>
      </c>
      <c r="H487" s="11"/>
      <c r="J487" s="4" t="s">
        <v>20</v>
      </c>
    </row>
    <row r="488" spans="1:10" x14ac:dyDescent="0.3">
      <c r="A488" s="4">
        <v>1981</v>
      </c>
      <c r="B488">
        <v>90</v>
      </c>
      <c r="C488" s="8">
        <v>29676</v>
      </c>
      <c r="D488" s="9">
        <v>0.54166666666666696</v>
      </c>
      <c r="E488" s="11">
        <v>12</v>
      </c>
      <c r="F488" s="11">
        <v>8.4</v>
      </c>
      <c r="G488" s="18">
        <v>1.5</v>
      </c>
      <c r="H488" s="11"/>
      <c r="J488" s="4" t="s">
        <v>20</v>
      </c>
    </row>
    <row r="489" spans="1:10" x14ac:dyDescent="0.3">
      <c r="A489" s="4">
        <v>1981</v>
      </c>
      <c r="B489">
        <v>90</v>
      </c>
      <c r="C489" s="8">
        <v>29676</v>
      </c>
      <c r="D489" s="9">
        <v>0.5625</v>
      </c>
      <c r="E489" s="11"/>
      <c r="F489" s="4"/>
      <c r="G489" s="4"/>
      <c r="H489" s="11"/>
    </row>
    <row r="490" spans="1:10" x14ac:dyDescent="0.3">
      <c r="A490" s="4">
        <v>1981</v>
      </c>
      <c r="B490">
        <v>91</v>
      </c>
      <c r="C490" s="8">
        <v>29677</v>
      </c>
      <c r="D490" s="9">
        <v>0.45833333333333331</v>
      </c>
      <c r="E490" s="11"/>
      <c r="F490" s="4"/>
      <c r="G490" s="4"/>
      <c r="H490" s="11">
        <v>0</v>
      </c>
    </row>
    <row r="491" spans="1:10" x14ac:dyDescent="0.3">
      <c r="A491" s="4">
        <v>1981</v>
      </c>
      <c r="B491">
        <v>91</v>
      </c>
      <c r="C491" s="8">
        <v>29677</v>
      </c>
      <c r="D491" s="9">
        <v>0.47916666666666669</v>
      </c>
      <c r="E491" s="11"/>
      <c r="F491" s="11"/>
      <c r="G491" s="4"/>
      <c r="H491" s="11"/>
    </row>
    <row r="492" spans="1:10" x14ac:dyDescent="0.3">
      <c r="A492" s="4">
        <v>1981</v>
      </c>
      <c r="B492">
        <v>91</v>
      </c>
      <c r="C492" s="8">
        <v>29677</v>
      </c>
      <c r="D492" s="9">
        <v>0.5</v>
      </c>
      <c r="E492" s="11"/>
      <c r="F492" s="11"/>
      <c r="G492" s="4"/>
      <c r="H492" s="11"/>
      <c r="J492" s="4"/>
    </row>
    <row r="493" spans="1:10" x14ac:dyDescent="0.3">
      <c r="A493" s="4">
        <v>1981</v>
      </c>
      <c r="B493">
        <v>91</v>
      </c>
      <c r="C493" s="8">
        <v>29677</v>
      </c>
      <c r="D493" s="9">
        <v>0.52083333333333304</v>
      </c>
      <c r="E493" s="11">
        <v>8</v>
      </c>
      <c r="F493" s="11">
        <v>6.6</v>
      </c>
      <c r="G493" s="4">
        <v>10</v>
      </c>
      <c r="H493" s="11"/>
      <c r="J493" s="4" t="s">
        <v>20</v>
      </c>
    </row>
    <row r="494" spans="1:10" x14ac:dyDescent="0.3">
      <c r="A494" s="4">
        <v>1981</v>
      </c>
      <c r="B494">
        <v>91</v>
      </c>
      <c r="C494" s="8">
        <v>29677</v>
      </c>
      <c r="D494" s="9">
        <v>0.54166666666666696</v>
      </c>
      <c r="E494" s="11">
        <v>9.5</v>
      </c>
      <c r="F494" s="11">
        <v>7</v>
      </c>
      <c r="G494" s="4">
        <v>12</v>
      </c>
      <c r="H494" s="11"/>
      <c r="J494" s="4" t="s">
        <v>20</v>
      </c>
    </row>
    <row r="495" spans="1:10" x14ac:dyDescent="0.3">
      <c r="A495" s="4">
        <v>1981</v>
      </c>
      <c r="B495">
        <v>91</v>
      </c>
      <c r="C495" s="8">
        <v>29677</v>
      </c>
      <c r="D495" s="9">
        <v>0.5625</v>
      </c>
      <c r="E495" s="11">
        <v>8</v>
      </c>
      <c r="F495" s="11">
        <v>8</v>
      </c>
      <c r="G495" s="4">
        <v>20</v>
      </c>
      <c r="H495" s="11"/>
      <c r="J495" s="4" t="s">
        <v>20</v>
      </c>
    </row>
    <row r="496" spans="1:10" x14ac:dyDescent="0.3">
      <c r="A496" s="4">
        <v>1981</v>
      </c>
      <c r="B496">
        <v>91</v>
      </c>
      <c r="C496" s="8">
        <v>29677</v>
      </c>
      <c r="D496" s="9">
        <v>0.58333333333333404</v>
      </c>
      <c r="E496" s="11">
        <v>8</v>
      </c>
      <c r="F496" s="11">
        <v>7.8</v>
      </c>
      <c r="G496" s="4">
        <v>10</v>
      </c>
      <c r="H496" s="11"/>
      <c r="J496" s="4" t="s">
        <v>20</v>
      </c>
    </row>
    <row r="497" spans="1:10" x14ac:dyDescent="0.3">
      <c r="A497" s="4">
        <v>1981</v>
      </c>
      <c r="B497">
        <v>91</v>
      </c>
      <c r="C497" s="8">
        <v>29677</v>
      </c>
      <c r="D497" s="9">
        <v>0.60416666666666696</v>
      </c>
      <c r="E497" s="11">
        <v>8</v>
      </c>
      <c r="F497" s="11">
        <v>8.1999999999999993</v>
      </c>
      <c r="G497" s="4">
        <v>30</v>
      </c>
      <c r="H497" s="11"/>
      <c r="J497" s="4" t="s">
        <v>20</v>
      </c>
    </row>
    <row r="498" spans="1:10" x14ac:dyDescent="0.3">
      <c r="A498" s="4">
        <v>1981</v>
      </c>
      <c r="B498">
        <v>91</v>
      </c>
      <c r="C498" s="8">
        <v>29677</v>
      </c>
      <c r="D498" s="9">
        <v>0.625</v>
      </c>
      <c r="E498" s="11">
        <v>6.3</v>
      </c>
      <c r="F498" s="11">
        <v>7.5</v>
      </c>
      <c r="G498" s="4">
        <v>10</v>
      </c>
      <c r="H498" s="11"/>
      <c r="J498" s="4" t="s">
        <v>20</v>
      </c>
    </row>
    <row r="499" spans="1:10" x14ac:dyDescent="0.3">
      <c r="A499" s="4">
        <v>1981</v>
      </c>
      <c r="B499">
        <v>91</v>
      </c>
      <c r="C499" s="8">
        <v>29677</v>
      </c>
      <c r="D499" s="9">
        <v>0.64583333333333304</v>
      </c>
      <c r="E499" s="11"/>
      <c r="F499" s="11"/>
      <c r="G499" s="4"/>
      <c r="H499" s="11"/>
      <c r="J499" s="4"/>
    </row>
    <row r="500" spans="1:10" x14ac:dyDescent="0.3">
      <c r="A500" s="4">
        <v>1981</v>
      </c>
      <c r="B500">
        <v>92</v>
      </c>
      <c r="C500" s="8">
        <v>29678</v>
      </c>
      <c r="D500" s="9">
        <v>0.45833333333333331</v>
      </c>
      <c r="E500" s="31"/>
      <c r="F500" s="11"/>
      <c r="G500" s="4"/>
      <c r="H500" s="11">
        <v>0</v>
      </c>
      <c r="J500" s="4"/>
    </row>
    <row r="501" spans="1:10" x14ac:dyDescent="0.3">
      <c r="A501" s="4">
        <v>1981</v>
      </c>
      <c r="B501">
        <v>92</v>
      </c>
      <c r="C501" s="8">
        <v>29678</v>
      </c>
      <c r="D501" s="9">
        <v>0.47916666666666669</v>
      </c>
      <c r="E501" s="11">
        <v>8.5</v>
      </c>
      <c r="F501" s="11">
        <v>6.1</v>
      </c>
      <c r="G501" s="4">
        <v>2.5</v>
      </c>
      <c r="H501" s="11"/>
      <c r="J501" s="4" t="s">
        <v>23</v>
      </c>
    </row>
    <row r="502" spans="1:10" x14ac:dyDescent="0.3">
      <c r="A502" s="4">
        <v>1981</v>
      </c>
      <c r="B502">
        <v>92</v>
      </c>
      <c r="C502" s="8">
        <v>29678</v>
      </c>
      <c r="D502" s="9">
        <v>0.5</v>
      </c>
      <c r="E502" s="11">
        <v>9.5</v>
      </c>
      <c r="F502" s="11">
        <v>6.1</v>
      </c>
      <c r="G502" s="4">
        <v>4</v>
      </c>
      <c r="H502" s="11"/>
      <c r="J502" s="4" t="s">
        <v>29</v>
      </c>
    </row>
    <row r="503" spans="1:10" x14ac:dyDescent="0.3">
      <c r="A503" s="4">
        <v>1981</v>
      </c>
      <c r="B503">
        <v>92</v>
      </c>
      <c r="C503" s="8">
        <v>29678</v>
      </c>
      <c r="D503" s="9">
        <v>0.52083333333333304</v>
      </c>
      <c r="E503" s="11">
        <v>9.5</v>
      </c>
      <c r="F503" s="11">
        <v>6.1</v>
      </c>
      <c r="G503" s="4">
        <v>2.5</v>
      </c>
      <c r="H503" s="11"/>
      <c r="J503" s="4" t="s">
        <v>20</v>
      </c>
    </row>
    <row r="504" spans="1:10" x14ac:dyDescent="0.3">
      <c r="A504" s="4">
        <v>1981</v>
      </c>
      <c r="B504">
        <v>92</v>
      </c>
      <c r="C504" s="8">
        <v>29678</v>
      </c>
      <c r="D504" s="9">
        <v>0.54166666666666696</v>
      </c>
      <c r="E504" s="11">
        <v>9</v>
      </c>
      <c r="F504" s="11">
        <v>6.1</v>
      </c>
      <c r="G504" s="4">
        <v>1</v>
      </c>
      <c r="H504" s="11"/>
      <c r="J504" s="4" t="s">
        <v>20</v>
      </c>
    </row>
    <row r="505" spans="1:10" x14ac:dyDescent="0.3">
      <c r="A505" s="4">
        <v>1981</v>
      </c>
      <c r="B505">
        <v>92</v>
      </c>
      <c r="C505" s="8">
        <v>29678</v>
      </c>
      <c r="D505" s="9">
        <v>0.5625</v>
      </c>
      <c r="E505" s="11"/>
      <c r="F505" s="11"/>
      <c r="G505" s="4"/>
      <c r="H505" s="11"/>
      <c r="J505" s="4"/>
    </row>
    <row r="506" spans="1:10" x14ac:dyDescent="0.3">
      <c r="A506" s="4">
        <v>1981</v>
      </c>
      <c r="B506">
        <v>93</v>
      </c>
      <c r="C506" s="8">
        <v>29679</v>
      </c>
      <c r="D506" s="9">
        <v>0.47916666666666669</v>
      </c>
      <c r="E506" s="11"/>
      <c r="F506" s="11"/>
      <c r="G506" s="4"/>
      <c r="H506" s="11">
        <v>0</v>
      </c>
      <c r="J506" s="4"/>
    </row>
    <row r="507" spans="1:10" x14ac:dyDescent="0.3">
      <c r="A507" s="4">
        <v>1981</v>
      </c>
      <c r="B507">
        <v>93</v>
      </c>
      <c r="C507" s="8">
        <v>29679</v>
      </c>
      <c r="D507" s="9">
        <v>0.5</v>
      </c>
      <c r="E507" s="11">
        <v>10.5</v>
      </c>
      <c r="F507" s="11">
        <v>6.5</v>
      </c>
      <c r="G507" s="4">
        <v>8</v>
      </c>
      <c r="H507" s="11"/>
      <c r="J507" s="4" t="s">
        <v>21</v>
      </c>
    </row>
    <row r="508" spans="1:10" x14ac:dyDescent="0.3">
      <c r="A508" s="4">
        <v>1981</v>
      </c>
      <c r="B508">
        <v>93</v>
      </c>
      <c r="C508" s="8">
        <v>29679</v>
      </c>
      <c r="D508" s="9">
        <v>0.52083333333333304</v>
      </c>
      <c r="E508" s="11">
        <v>11.5</v>
      </c>
      <c r="F508" s="11">
        <v>7.5</v>
      </c>
      <c r="G508" s="4">
        <v>10</v>
      </c>
      <c r="H508" s="11"/>
      <c r="J508" s="4" t="s">
        <v>20</v>
      </c>
    </row>
    <row r="509" spans="1:10" x14ac:dyDescent="0.3">
      <c r="A509" s="4">
        <v>1981</v>
      </c>
      <c r="B509">
        <v>93</v>
      </c>
      <c r="C509" s="8">
        <v>29679</v>
      </c>
      <c r="D509" s="9">
        <v>0.54166666666666696</v>
      </c>
      <c r="E509" s="11">
        <v>12</v>
      </c>
      <c r="F509" s="11">
        <v>8</v>
      </c>
      <c r="G509" s="4">
        <v>18</v>
      </c>
      <c r="H509" s="11"/>
      <c r="J509" s="4" t="s">
        <v>20</v>
      </c>
    </row>
    <row r="510" spans="1:10" x14ac:dyDescent="0.3">
      <c r="A510" s="4">
        <v>1981</v>
      </c>
      <c r="B510">
        <v>93</v>
      </c>
      <c r="C510" s="8">
        <v>29679</v>
      </c>
      <c r="D510" s="9">
        <v>0.5625</v>
      </c>
      <c r="E510" s="11">
        <v>12</v>
      </c>
      <c r="F510" s="11">
        <v>7.5</v>
      </c>
      <c r="G510" s="4">
        <v>17</v>
      </c>
      <c r="H510" s="11"/>
      <c r="J510" s="4" t="s">
        <v>20</v>
      </c>
    </row>
    <row r="511" spans="1:10" x14ac:dyDescent="0.3">
      <c r="A511" s="4">
        <v>1981</v>
      </c>
      <c r="B511">
        <v>93</v>
      </c>
      <c r="C511" s="8">
        <v>29679</v>
      </c>
      <c r="D511" s="9">
        <v>0.58333333333333404</v>
      </c>
      <c r="E511" s="11">
        <v>11</v>
      </c>
      <c r="F511" s="11">
        <v>7.5</v>
      </c>
      <c r="G511" s="4">
        <v>20</v>
      </c>
      <c r="H511" s="11"/>
      <c r="J511" s="4" t="s">
        <v>20</v>
      </c>
    </row>
    <row r="512" spans="1:10" x14ac:dyDescent="0.3">
      <c r="A512" s="4">
        <v>1981</v>
      </c>
      <c r="B512">
        <v>93</v>
      </c>
      <c r="C512" s="8">
        <v>29679</v>
      </c>
      <c r="D512" s="9">
        <v>0.60416666666666696</v>
      </c>
      <c r="E512" s="11">
        <v>11</v>
      </c>
      <c r="F512" s="11">
        <v>8</v>
      </c>
      <c r="G512" s="4">
        <v>17</v>
      </c>
      <c r="H512" s="11"/>
      <c r="J512" s="4" t="s">
        <v>20</v>
      </c>
    </row>
    <row r="513" spans="1:10" x14ac:dyDescent="0.3">
      <c r="A513" s="4">
        <v>1981</v>
      </c>
      <c r="B513">
        <v>93</v>
      </c>
      <c r="C513" s="8">
        <v>29679</v>
      </c>
      <c r="D513" s="9">
        <v>0.625</v>
      </c>
      <c r="E513" s="11">
        <v>11</v>
      </c>
      <c r="F513" s="11">
        <v>8</v>
      </c>
      <c r="G513" s="4">
        <v>17</v>
      </c>
      <c r="H513" s="11"/>
      <c r="J513" s="4" t="s">
        <v>20</v>
      </c>
    </row>
    <row r="514" spans="1:10" x14ac:dyDescent="0.3">
      <c r="A514" s="4">
        <v>1981</v>
      </c>
      <c r="B514">
        <v>93</v>
      </c>
      <c r="C514" s="8">
        <v>29679</v>
      </c>
      <c r="D514" s="9">
        <v>0.64583333333333337</v>
      </c>
      <c r="E514" s="11"/>
      <c r="F514" s="11"/>
      <c r="G514" s="4"/>
      <c r="H514" s="11"/>
      <c r="J514" s="4"/>
    </row>
    <row r="515" spans="1:10" x14ac:dyDescent="0.3">
      <c r="A515" s="4">
        <v>1981</v>
      </c>
      <c r="B515">
        <v>94</v>
      </c>
      <c r="C515" s="8">
        <v>29680</v>
      </c>
      <c r="D515" s="9">
        <v>0.45833333333333331</v>
      </c>
      <c r="E515" s="11"/>
      <c r="F515" s="11"/>
      <c r="G515" s="4"/>
      <c r="H515" s="11">
        <v>0</v>
      </c>
      <c r="J515" s="4"/>
    </row>
    <row r="516" spans="1:10" x14ac:dyDescent="0.3">
      <c r="A516" s="4">
        <v>1981</v>
      </c>
      <c r="B516">
        <v>94</v>
      </c>
      <c r="C516" s="8">
        <v>29680</v>
      </c>
      <c r="D516" s="9">
        <v>0.47916666666666669</v>
      </c>
      <c r="E516" s="11">
        <v>8</v>
      </c>
      <c r="F516" s="11">
        <v>8.5</v>
      </c>
      <c r="G516" s="4">
        <v>5</v>
      </c>
      <c r="H516" s="11"/>
      <c r="J516" s="4" t="s">
        <v>23</v>
      </c>
    </row>
    <row r="517" spans="1:10" x14ac:dyDescent="0.3">
      <c r="A517" s="4">
        <v>1981</v>
      </c>
      <c r="B517">
        <v>94</v>
      </c>
      <c r="C517" s="8">
        <v>29680</v>
      </c>
      <c r="D517" s="9">
        <v>0.5</v>
      </c>
      <c r="E517" s="11">
        <v>7.3</v>
      </c>
      <c r="F517" s="11">
        <v>8.5</v>
      </c>
      <c r="G517" s="4">
        <v>5</v>
      </c>
      <c r="H517" s="11"/>
      <c r="J517" s="4" t="s">
        <v>24</v>
      </c>
    </row>
    <row r="518" spans="1:10" x14ac:dyDescent="0.3">
      <c r="A518" s="4">
        <v>1981</v>
      </c>
      <c r="B518">
        <v>94</v>
      </c>
      <c r="C518" s="8">
        <v>29680</v>
      </c>
      <c r="D518" s="9">
        <v>0.52083333333333304</v>
      </c>
      <c r="E518" s="11">
        <v>9</v>
      </c>
      <c r="F518" s="11">
        <v>7.7</v>
      </c>
      <c r="G518" s="4">
        <v>1</v>
      </c>
      <c r="H518" s="11"/>
      <c r="J518" s="4" t="s">
        <v>31</v>
      </c>
    </row>
    <row r="519" spans="1:10" x14ac:dyDescent="0.3">
      <c r="A519" s="4">
        <v>1981</v>
      </c>
      <c r="B519">
        <v>94</v>
      </c>
      <c r="C519" s="8">
        <v>29680</v>
      </c>
      <c r="D519" s="9">
        <v>0.54166666666666696</v>
      </c>
      <c r="E519" s="11">
        <v>9.5</v>
      </c>
      <c r="F519" s="11">
        <v>8.6999999999999993</v>
      </c>
      <c r="G519" s="4">
        <v>3</v>
      </c>
      <c r="H519" s="11"/>
      <c r="J519" s="4" t="s">
        <v>23</v>
      </c>
    </row>
    <row r="520" spans="1:10" x14ac:dyDescent="0.3">
      <c r="A520" s="4">
        <v>1981</v>
      </c>
      <c r="B520">
        <v>94</v>
      </c>
      <c r="C520" s="8">
        <v>29680</v>
      </c>
      <c r="D520" s="9">
        <v>0.5625</v>
      </c>
      <c r="E520" s="11"/>
      <c r="F520" s="4"/>
      <c r="G520" s="4"/>
      <c r="H520" s="11"/>
    </row>
    <row r="521" spans="1:10" ht="18" x14ac:dyDescent="0.35">
      <c r="A521" s="3">
        <v>1982</v>
      </c>
      <c r="B521">
        <v>79</v>
      </c>
      <c r="C521" s="8">
        <v>30030</v>
      </c>
      <c r="D521" s="9">
        <v>0.47916666666666669</v>
      </c>
      <c r="E521" s="12"/>
      <c r="F521" s="4"/>
      <c r="G521" s="4"/>
      <c r="H521" s="11"/>
    </row>
    <row r="522" spans="1:10" x14ac:dyDescent="0.3">
      <c r="A522" s="4">
        <v>1982</v>
      </c>
      <c r="B522">
        <v>79</v>
      </c>
      <c r="C522" s="8">
        <v>30030</v>
      </c>
      <c r="D522" s="9">
        <v>0.5</v>
      </c>
      <c r="F522" s="12"/>
      <c r="G522" s="18"/>
      <c r="H522" s="11">
        <v>18.600000000000001</v>
      </c>
      <c r="J522" s="18"/>
    </row>
    <row r="523" spans="1:10" x14ac:dyDescent="0.3">
      <c r="A523" s="4">
        <v>1982</v>
      </c>
      <c r="B523">
        <v>79</v>
      </c>
      <c r="C523" s="8">
        <v>30030</v>
      </c>
      <c r="D523" s="9">
        <v>0.52083333333333337</v>
      </c>
      <c r="E523" s="12">
        <v>2</v>
      </c>
      <c r="F523" s="12">
        <v>3.5</v>
      </c>
      <c r="G523" s="12">
        <v>4.32</v>
      </c>
      <c r="H523" s="11"/>
      <c r="J523" s="18" t="s">
        <v>21</v>
      </c>
    </row>
    <row r="524" spans="1:10" x14ac:dyDescent="0.3">
      <c r="A524" s="4">
        <v>1982</v>
      </c>
      <c r="B524">
        <v>79</v>
      </c>
      <c r="C524" s="8">
        <v>30030</v>
      </c>
      <c r="D524" s="9">
        <v>0.54166666666666696</v>
      </c>
      <c r="E524" s="12">
        <v>3.6</v>
      </c>
      <c r="F524" s="12">
        <v>3.75</v>
      </c>
      <c r="G524" s="12">
        <v>0.36000000000000004</v>
      </c>
      <c r="H524" s="11"/>
      <c r="J524" s="18" t="s">
        <v>21</v>
      </c>
    </row>
    <row r="525" spans="1:10" x14ac:dyDescent="0.3">
      <c r="A525" s="4">
        <v>1982</v>
      </c>
      <c r="B525">
        <v>79</v>
      </c>
      <c r="C525" s="8">
        <v>30030</v>
      </c>
      <c r="D525" s="9">
        <v>0.5625</v>
      </c>
      <c r="E525" s="12">
        <v>3.5</v>
      </c>
      <c r="F525" s="12">
        <v>4</v>
      </c>
      <c r="G525" s="12">
        <v>3.9600000000000004</v>
      </c>
      <c r="H525" s="11"/>
      <c r="J525" s="18" t="s">
        <v>23</v>
      </c>
    </row>
    <row r="526" spans="1:10" x14ac:dyDescent="0.3">
      <c r="A526" s="4">
        <v>1982</v>
      </c>
      <c r="B526">
        <v>79</v>
      </c>
      <c r="C526" s="8">
        <v>30030</v>
      </c>
      <c r="D526" s="9">
        <v>0.58333333333333304</v>
      </c>
      <c r="E526" s="12">
        <v>3.9</v>
      </c>
      <c r="F526" s="12">
        <v>4.5</v>
      </c>
      <c r="G526" s="12">
        <v>3.9600000000000004</v>
      </c>
      <c r="H526" s="11"/>
      <c r="J526" s="18" t="s">
        <v>23</v>
      </c>
    </row>
    <row r="527" spans="1:10" x14ac:dyDescent="0.3">
      <c r="A527" s="4">
        <v>1982</v>
      </c>
      <c r="B527">
        <v>79</v>
      </c>
      <c r="C527" s="8">
        <v>30030</v>
      </c>
      <c r="D527" s="9">
        <v>0.60416666666666696</v>
      </c>
      <c r="E527" s="12">
        <v>3.9</v>
      </c>
      <c r="F527" s="12">
        <v>4.5</v>
      </c>
      <c r="G527" s="12">
        <v>3.6</v>
      </c>
      <c r="H527" s="11"/>
      <c r="J527" s="18" t="s">
        <v>23</v>
      </c>
    </row>
    <row r="528" spans="1:10" x14ac:dyDescent="0.3">
      <c r="A528" s="4">
        <v>1982</v>
      </c>
      <c r="B528">
        <v>79</v>
      </c>
      <c r="C528" s="8">
        <v>30030</v>
      </c>
      <c r="D528" s="9">
        <v>0.625</v>
      </c>
      <c r="E528" s="12">
        <v>3.9</v>
      </c>
      <c r="F528" s="12">
        <v>4.5</v>
      </c>
      <c r="G528" s="12">
        <v>5.04</v>
      </c>
      <c r="H528" s="11"/>
      <c r="J528" s="18" t="s">
        <v>26</v>
      </c>
    </row>
    <row r="529" spans="1:10" x14ac:dyDescent="0.3">
      <c r="A529" s="4">
        <v>1982</v>
      </c>
      <c r="B529">
        <v>79</v>
      </c>
      <c r="C529" s="8">
        <v>30030</v>
      </c>
      <c r="D529" s="9">
        <v>0.64583333333333404</v>
      </c>
      <c r="E529" s="11"/>
      <c r="F529" s="12"/>
      <c r="G529" s="12"/>
      <c r="H529" s="11"/>
      <c r="J529" s="18"/>
    </row>
    <row r="530" spans="1:10" x14ac:dyDescent="0.3">
      <c r="A530" s="4">
        <v>1982</v>
      </c>
      <c r="B530">
        <v>80</v>
      </c>
      <c r="C530" s="8">
        <v>30031</v>
      </c>
      <c r="D530" s="9">
        <v>0.45833333333333331</v>
      </c>
      <c r="E530" s="11"/>
      <c r="F530" s="12"/>
      <c r="G530" s="12"/>
      <c r="H530" s="11">
        <v>13.4</v>
      </c>
      <c r="J530" s="18"/>
    </row>
    <row r="531" spans="1:10" x14ac:dyDescent="0.3">
      <c r="A531" s="4">
        <v>1982</v>
      </c>
      <c r="B531">
        <v>80</v>
      </c>
      <c r="C531" s="8">
        <v>30031</v>
      </c>
      <c r="D531" s="9">
        <v>0.47916666666666669</v>
      </c>
      <c r="E531" s="11"/>
      <c r="F531" s="12"/>
      <c r="G531" s="12"/>
      <c r="H531" s="11"/>
      <c r="J531" s="18"/>
    </row>
    <row r="532" spans="1:10" x14ac:dyDescent="0.3">
      <c r="A532" s="4">
        <v>1982</v>
      </c>
      <c r="B532">
        <v>80</v>
      </c>
      <c r="C532" s="8">
        <v>30031</v>
      </c>
      <c r="D532" s="9">
        <v>0.5</v>
      </c>
      <c r="E532" s="12">
        <v>2.5</v>
      </c>
      <c r="F532" s="12">
        <v>3</v>
      </c>
      <c r="G532" s="12">
        <v>10.08</v>
      </c>
      <c r="H532" s="11"/>
      <c r="J532" s="18" t="s">
        <v>35</v>
      </c>
    </row>
    <row r="533" spans="1:10" x14ac:dyDescent="0.3">
      <c r="A533" s="4">
        <v>1982</v>
      </c>
      <c r="B533">
        <v>80</v>
      </c>
      <c r="C533" s="8">
        <v>30031</v>
      </c>
      <c r="D533" s="9">
        <v>0.52083333333333304</v>
      </c>
      <c r="E533" s="12">
        <v>2.5</v>
      </c>
      <c r="F533" s="12">
        <v>2.5</v>
      </c>
      <c r="G533" s="12">
        <v>20.16</v>
      </c>
      <c r="H533" s="11"/>
      <c r="J533" s="18" t="s">
        <v>34</v>
      </c>
    </row>
    <row r="534" spans="1:10" x14ac:dyDescent="0.3">
      <c r="A534" s="4">
        <v>1982</v>
      </c>
      <c r="B534">
        <v>80</v>
      </c>
      <c r="C534" s="8">
        <v>30031</v>
      </c>
      <c r="D534" s="9">
        <v>0.54166666666666696</v>
      </c>
      <c r="E534" s="12">
        <v>2.75</v>
      </c>
      <c r="F534" s="12">
        <v>2.5</v>
      </c>
      <c r="G534" s="12">
        <v>20.16</v>
      </c>
      <c r="H534" s="11"/>
      <c r="J534" s="18" t="s">
        <v>34</v>
      </c>
    </row>
    <row r="535" spans="1:10" x14ac:dyDescent="0.3">
      <c r="A535" s="4">
        <v>1982</v>
      </c>
      <c r="B535">
        <v>80</v>
      </c>
      <c r="C535" s="8">
        <v>30031</v>
      </c>
      <c r="D535" s="9">
        <v>0.5625</v>
      </c>
      <c r="E535" s="12"/>
      <c r="F535" s="18"/>
      <c r="G535" s="18"/>
      <c r="H535" s="11"/>
      <c r="J535" s="18"/>
    </row>
    <row r="536" spans="1:10" x14ac:dyDescent="0.3">
      <c r="A536" s="4">
        <v>1982</v>
      </c>
      <c r="B536">
        <v>81</v>
      </c>
      <c r="C536" s="8">
        <v>30032</v>
      </c>
      <c r="D536" s="9">
        <v>0.47916666666666669</v>
      </c>
      <c r="E536" s="11"/>
      <c r="F536" s="11"/>
      <c r="G536" s="4"/>
      <c r="H536" s="11"/>
      <c r="J536" s="18"/>
    </row>
    <row r="537" spans="1:10" x14ac:dyDescent="0.3">
      <c r="A537" s="4">
        <v>1982</v>
      </c>
      <c r="B537">
        <v>81</v>
      </c>
      <c r="C537" s="8">
        <v>30032</v>
      </c>
      <c r="D537" s="9">
        <v>0.5</v>
      </c>
      <c r="E537" s="11"/>
      <c r="F537" s="4"/>
      <c r="G537" s="21"/>
      <c r="H537" s="11">
        <v>0.9</v>
      </c>
      <c r="J537" s="4"/>
    </row>
    <row r="538" spans="1:10" x14ac:dyDescent="0.3">
      <c r="A538" s="4">
        <v>1982</v>
      </c>
      <c r="B538">
        <v>81</v>
      </c>
      <c r="C538" s="8">
        <v>30032</v>
      </c>
      <c r="D538" s="9">
        <v>0.52083333333333304</v>
      </c>
      <c r="E538" s="11">
        <v>5.5</v>
      </c>
      <c r="F538" s="4">
        <v>4.25</v>
      </c>
      <c r="G538" s="18">
        <v>9</v>
      </c>
      <c r="H538" s="11"/>
      <c r="J538" s="4" t="s">
        <v>19</v>
      </c>
    </row>
    <row r="539" spans="1:10" x14ac:dyDescent="0.3">
      <c r="A539" s="4">
        <v>1982</v>
      </c>
      <c r="B539">
        <v>81</v>
      </c>
      <c r="C539" s="8">
        <v>30032</v>
      </c>
      <c r="D539" s="9">
        <v>0.54166666666666696</v>
      </c>
      <c r="E539" s="11">
        <v>5.75</v>
      </c>
      <c r="F539" s="4">
        <v>3.5</v>
      </c>
      <c r="G539" s="18">
        <v>9</v>
      </c>
      <c r="H539" s="11"/>
      <c r="J539" s="4" t="s">
        <v>28</v>
      </c>
    </row>
    <row r="540" spans="1:10" x14ac:dyDescent="0.3">
      <c r="A540" s="4">
        <v>1982</v>
      </c>
      <c r="B540">
        <v>81</v>
      </c>
      <c r="C540" s="8">
        <v>30032</v>
      </c>
      <c r="D540" s="9">
        <v>0.5625</v>
      </c>
      <c r="E540" s="11">
        <v>5</v>
      </c>
      <c r="F540" s="4">
        <v>4</v>
      </c>
      <c r="G540" s="18">
        <v>9</v>
      </c>
      <c r="H540" s="11"/>
      <c r="J540" s="4" t="s">
        <v>26</v>
      </c>
    </row>
    <row r="541" spans="1:10" x14ac:dyDescent="0.3">
      <c r="A541" s="4">
        <v>1982</v>
      </c>
      <c r="B541">
        <v>81</v>
      </c>
      <c r="C541" s="8">
        <v>30032</v>
      </c>
      <c r="D541" s="9">
        <v>0.58333333333333404</v>
      </c>
      <c r="E541" s="11">
        <v>5</v>
      </c>
      <c r="F541" s="4">
        <v>4</v>
      </c>
      <c r="G541" s="18">
        <v>18</v>
      </c>
      <c r="H541" s="11"/>
      <c r="J541" s="4" t="s">
        <v>26</v>
      </c>
    </row>
    <row r="542" spans="1:10" x14ac:dyDescent="0.3">
      <c r="A542" s="4">
        <v>1982</v>
      </c>
      <c r="B542">
        <v>81</v>
      </c>
      <c r="C542" s="8">
        <v>30032</v>
      </c>
      <c r="D542" s="9">
        <v>0.60416666666666696</v>
      </c>
      <c r="E542" s="11">
        <v>5.5</v>
      </c>
      <c r="F542" s="4">
        <v>3.5</v>
      </c>
      <c r="G542" s="18">
        <v>18</v>
      </c>
      <c r="H542" s="11"/>
      <c r="J542" s="4" t="s">
        <v>25</v>
      </c>
    </row>
    <row r="543" spans="1:10" x14ac:dyDescent="0.3">
      <c r="A543" s="4">
        <v>1982</v>
      </c>
      <c r="B543">
        <v>81</v>
      </c>
      <c r="C543" s="8">
        <v>30032</v>
      </c>
      <c r="D543" s="9">
        <v>0.625</v>
      </c>
      <c r="E543" s="11">
        <v>6</v>
      </c>
      <c r="F543" s="4">
        <v>3.5</v>
      </c>
      <c r="G543" s="18">
        <v>7.2</v>
      </c>
      <c r="H543" s="11"/>
      <c r="J543" s="4" t="s">
        <v>27</v>
      </c>
    </row>
    <row r="544" spans="1:10" x14ac:dyDescent="0.3">
      <c r="A544" s="4">
        <v>1982</v>
      </c>
      <c r="B544">
        <v>81</v>
      </c>
      <c r="C544" s="8">
        <v>30032</v>
      </c>
      <c r="D544" s="9">
        <v>0.64583333333333404</v>
      </c>
      <c r="E544" s="11"/>
      <c r="F544" s="4"/>
      <c r="G544" s="18"/>
      <c r="H544" s="11"/>
      <c r="J544" s="4"/>
    </row>
    <row r="545" spans="1:10" x14ac:dyDescent="0.3">
      <c r="A545" s="4">
        <v>1982</v>
      </c>
      <c r="B545">
        <v>82</v>
      </c>
      <c r="C545" s="8">
        <v>30033</v>
      </c>
      <c r="D545" s="9">
        <v>0.45833333333333331</v>
      </c>
      <c r="E545" s="11"/>
      <c r="F545" s="4"/>
      <c r="G545" s="18"/>
      <c r="H545" s="11"/>
      <c r="J545" s="4"/>
    </row>
    <row r="546" spans="1:10" x14ac:dyDescent="0.3">
      <c r="A546" s="4">
        <v>1982</v>
      </c>
      <c r="B546">
        <v>82</v>
      </c>
      <c r="C546" s="8">
        <v>30033</v>
      </c>
      <c r="D546" s="9">
        <v>0.47916666666666669</v>
      </c>
      <c r="E546" s="11"/>
      <c r="F546" s="4"/>
      <c r="G546" s="18"/>
      <c r="H546" s="11">
        <v>0</v>
      </c>
      <c r="J546" s="4"/>
    </row>
    <row r="547" spans="1:10" x14ac:dyDescent="0.3">
      <c r="A547" s="4">
        <v>1982</v>
      </c>
      <c r="B547">
        <v>82</v>
      </c>
      <c r="C547" s="8">
        <v>30033</v>
      </c>
      <c r="D547" s="9">
        <v>0.5</v>
      </c>
      <c r="E547" s="11">
        <v>7.5</v>
      </c>
      <c r="F547" s="4">
        <v>5.5</v>
      </c>
      <c r="G547" s="18">
        <v>9</v>
      </c>
      <c r="H547" s="11"/>
      <c r="J547" s="4" t="s">
        <v>23</v>
      </c>
    </row>
    <row r="548" spans="1:10" x14ac:dyDescent="0.3">
      <c r="A548" s="4">
        <v>1982</v>
      </c>
      <c r="B548">
        <v>82</v>
      </c>
      <c r="C548" s="8">
        <v>30033</v>
      </c>
      <c r="D548" s="9">
        <v>0.52083333333333304</v>
      </c>
      <c r="E548" s="11">
        <v>7</v>
      </c>
      <c r="F548" s="4">
        <v>5</v>
      </c>
      <c r="G548" s="18">
        <v>7.2</v>
      </c>
      <c r="H548" s="11"/>
      <c r="J548" s="4" t="s">
        <v>26</v>
      </c>
    </row>
    <row r="549" spans="1:10" x14ac:dyDescent="0.3">
      <c r="A549" s="4">
        <v>1982</v>
      </c>
      <c r="B549">
        <v>82</v>
      </c>
      <c r="C549" s="8">
        <v>30033</v>
      </c>
      <c r="D549" s="9">
        <v>0.54166666666666696</v>
      </c>
      <c r="E549" s="11">
        <v>8</v>
      </c>
      <c r="F549" s="4">
        <v>6.2</v>
      </c>
      <c r="G549" s="18">
        <v>9</v>
      </c>
      <c r="H549" s="11"/>
      <c r="J549" s="4" t="s">
        <v>23</v>
      </c>
    </row>
    <row r="550" spans="1:10" x14ac:dyDescent="0.3">
      <c r="A550" s="4">
        <v>1982</v>
      </c>
      <c r="B550">
        <v>82</v>
      </c>
      <c r="C550" s="8">
        <v>30033</v>
      </c>
      <c r="D550" s="9">
        <v>0.5625</v>
      </c>
      <c r="E550" s="11"/>
      <c r="F550" s="4"/>
      <c r="G550" s="21"/>
      <c r="H550" s="11"/>
    </row>
    <row r="551" spans="1:10" x14ac:dyDescent="0.3">
      <c r="A551" s="4">
        <v>1982</v>
      </c>
      <c r="B551">
        <v>83</v>
      </c>
      <c r="C551" s="8">
        <v>30034</v>
      </c>
      <c r="D551" s="9">
        <v>0.45833333333333331</v>
      </c>
      <c r="E551" s="11"/>
      <c r="F551" s="4"/>
      <c r="G551" s="4"/>
      <c r="H551" s="11"/>
    </row>
    <row r="552" spans="1:10" x14ac:dyDescent="0.3">
      <c r="A552" s="4">
        <v>1982</v>
      </c>
      <c r="B552">
        <v>83</v>
      </c>
      <c r="C552" s="8">
        <v>30034</v>
      </c>
      <c r="D552" s="9">
        <v>0.47916666666666669</v>
      </c>
      <c r="E552" s="11"/>
      <c r="F552" s="11"/>
      <c r="G552" s="4"/>
      <c r="H552" s="11"/>
      <c r="J552" s="4"/>
    </row>
    <row r="553" spans="1:10" x14ac:dyDescent="0.3">
      <c r="A553" s="4">
        <v>1982</v>
      </c>
      <c r="B553">
        <v>83</v>
      </c>
      <c r="C553" s="8">
        <v>30034</v>
      </c>
      <c r="D553" s="9">
        <v>0.5</v>
      </c>
      <c r="E553" s="11">
        <v>7</v>
      </c>
      <c r="F553" s="11">
        <v>4.5</v>
      </c>
      <c r="G553" s="4">
        <v>14.4</v>
      </c>
      <c r="H553" s="11">
        <v>0</v>
      </c>
      <c r="J553" s="4" t="s">
        <v>19</v>
      </c>
    </row>
    <row r="554" spans="1:10" x14ac:dyDescent="0.3">
      <c r="A554" s="4">
        <v>1982</v>
      </c>
      <c r="B554">
        <v>83</v>
      </c>
      <c r="C554" s="8">
        <v>30034</v>
      </c>
      <c r="D554" s="9">
        <v>0.52083333333333304</v>
      </c>
      <c r="E554" s="11">
        <v>7</v>
      </c>
      <c r="F554" s="11">
        <v>5.5</v>
      </c>
      <c r="G554" s="4">
        <v>5.4</v>
      </c>
      <c r="H554" s="11"/>
      <c r="J554" s="4" t="s">
        <v>19</v>
      </c>
    </row>
    <row r="555" spans="1:10" x14ac:dyDescent="0.3">
      <c r="A555" s="4">
        <v>1982</v>
      </c>
      <c r="B555">
        <v>83</v>
      </c>
      <c r="C555" s="8">
        <v>30034</v>
      </c>
      <c r="D555" s="9">
        <v>0.54166666666666696</v>
      </c>
      <c r="E555" s="11">
        <v>9</v>
      </c>
      <c r="F555" s="11">
        <v>5</v>
      </c>
      <c r="G555" s="4">
        <v>5.4</v>
      </c>
      <c r="H555" s="11"/>
      <c r="J555" s="4" t="s">
        <v>19</v>
      </c>
    </row>
    <row r="556" spans="1:10" x14ac:dyDescent="0.3">
      <c r="A556" s="4">
        <v>1982</v>
      </c>
      <c r="B556">
        <v>83</v>
      </c>
      <c r="C556" s="8">
        <v>30034</v>
      </c>
      <c r="D556" s="9">
        <v>0.5625</v>
      </c>
      <c r="E556" s="11">
        <v>7</v>
      </c>
      <c r="F556" s="11">
        <v>7.5</v>
      </c>
      <c r="G556" s="4">
        <v>5.4</v>
      </c>
      <c r="H556" s="11"/>
      <c r="J556" s="4" t="s">
        <v>23</v>
      </c>
    </row>
    <row r="557" spans="1:10" x14ac:dyDescent="0.3">
      <c r="A557" s="4">
        <v>1982</v>
      </c>
      <c r="B557">
        <v>83</v>
      </c>
      <c r="C557" s="8">
        <v>30034</v>
      </c>
      <c r="D557" s="9">
        <v>0.58333333333333404</v>
      </c>
      <c r="E557" s="11">
        <v>8.5</v>
      </c>
      <c r="F557" s="11">
        <v>5.5</v>
      </c>
      <c r="G557" s="4">
        <v>10.8</v>
      </c>
      <c r="H557" s="11"/>
      <c r="J557" s="4" t="s">
        <v>28</v>
      </c>
    </row>
    <row r="558" spans="1:10" x14ac:dyDescent="0.3">
      <c r="A558" s="4">
        <v>1982</v>
      </c>
      <c r="B558">
        <v>83</v>
      </c>
      <c r="C558" s="8">
        <v>30034</v>
      </c>
      <c r="D558" s="9">
        <v>0.60416666666666696</v>
      </c>
      <c r="E558" s="11">
        <v>7.5</v>
      </c>
      <c r="F558" s="11">
        <v>5</v>
      </c>
      <c r="G558" s="4">
        <v>7.2</v>
      </c>
      <c r="H558" s="11"/>
      <c r="J558" s="4" t="s">
        <v>34</v>
      </c>
    </row>
    <row r="559" spans="1:10" x14ac:dyDescent="0.3">
      <c r="A559" s="4">
        <v>1982</v>
      </c>
      <c r="B559">
        <v>83</v>
      </c>
      <c r="C559" s="8">
        <v>30034</v>
      </c>
      <c r="D559" s="9">
        <v>0.625</v>
      </c>
      <c r="E559" s="11">
        <v>7</v>
      </c>
      <c r="F559" s="11">
        <v>5.5</v>
      </c>
      <c r="G559" s="4">
        <v>25.2</v>
      </c>
      <c r="H559" s="11"/>
      <c r="J559" s="4" t="s">
        <v>24</v>
      </c>
    </row>
    <row r="560" spans="1:10" x14ac:dyDescent="0.3">
      <c r="A560" s="4">
        <v>1982</v>
      </c>
      <c r="B560">
        <v>83</v>
      </c>
      <c r="C560" s="8">
        <v>30034</v>
      </c>
      <c r="D560" s="9">
        <v>0.64583333333333304</v>
      </c>
      <c r="E560" s="11"/>
      <c r="F560" s="11"/>
      <c r="G560" s="4"/>
      <c r="H560" s="11"/>
      <c r="J560" s="4"/>
    </row>
    <row r="561" spans="1:10" x14ac:dyDescent="0.3">
      <c r="A561" s="4">
        <v>1982</v>
      </c>
      <c r="B561">
        <v>84</v>
      </c>
      <c r="C561" s="8">
        <v>30035</v>
      </c>
      <c r="D561" s="9">
        <v>0.45833333333333331</v>
      </c>
      <c r="E561" s="31"/>
      <c r="F561" s="11"/>
      <c r="G561" s="4"/>
      <c r="H561" s="11">
        <v>0</v>
      </c>
      <c r="J561" s="4"/>
    </row>
    <row r="562" spans="1:10" x14ac:dyDescent="0.3">
      <c r="A562" s="4">
        <v>1982</v>
      </c>
      <c r="B562">
        <v>84</v>
      </c>
      <c r="C562" s="8">
        <v>30035</v>
      </c>
      <c r="D562" s="9">
        <v>0.47916666666666669</v>
      </c>
      <c r="E562" s="11">
        <v>7</v>
      </c>
      <c r="F562" s="11">
        <v>4.5</v>
      </c>
      <c r="G562" s="4">
        <v>14.4</v>
      </c>
      <c r="H562" s="11"/>
      <c r="J562" s="4" t="s">
        <v>26</v>
      </c>
    </row>
    <row r="563" spans="1:10" x14ac:dyDescent="0.3">
      <c r="A563" s="4">
        <v>1982</v>
      </c>
      <c r="B563">
        <v>84</v>
      </c>
      <c r="C563" s="8">
        <v>30035</v>
      </c>
      <c r="D563" s="9">
        <v>0.5</v>
      </c>
      <c r="E563" s="11">
        <v>7</v>
      </c>
      <c r="F563" s="11">
        <v>5.5</v>
      </c>
      <c r="G563" s="4">
        <v>21.6</v>
      </c>
      <c r="H563" s="11"/>
      <c r="J563" s="4" t="s">
        <v>28</v>
      </c>
    </row>
    <row r="564" spans="1:10" x14ac:dyDescent="0.3">
      <c r="A564" s="4">
        <v>1982</v>
      </c>
      <c r="B564">
        <v>84</v>
      </c>
      <c r="C564" s="8">
        <v>30035</v>
      </c>
      <c r="D564" s="9">
        <v>0.52083333333333304</v>
      </c>
      <c r="E564" s="11">
        <v>7</v>
      </c>
      <c r="F564" s="11">
        <v>5</v>
      </c>
      <c r="G564" s="4">
        <v>14.4</v>
      </c>
      <c r="H564" s="11"/>
      <c r="J564" s="4" t="s">
        <v>28</v>
      </c>
    </row>
    <row r="565" spans="1:10" x14ac:dyDescent="0.3">
      <c r="A565" s="4">
        <v>1982</v>
      </c>
      <c r="B565">
        <v>84</v>
      </c>
      <c r="C565" s="8">
        <v>30035</v>
      </c>
      <c r="D565" s="9">
        <v>0.54166666666666696</v>
      </c>
      <c r="E565" s="11">
        <v>7.5</v>
      </c>
      <c r="F565" s="11">
        <v>4.5</v>
      </c>
      <c r="G565" s="4">
        <v>14.4</v>
      </c>
      <c r="H565" s="11"/>
      <c r="J565" s="4" t="s">
        <v>17</v>
      </c>
    </row>
    <row r="566" spans="1:10" x14ac:dyDescent="0.3">
      <c r="A566" s="4">
        <v>1982</v>
      </c>
      <c r="B566">
        <v>84</v>
      </c>
      <c r="C566" s="8">
        <v>30035</v>
      </c>
      <c r="D566" s="9">
        <v>0.5625</v>
      </c>
      <c r="E566" s="11"/>
      <c r="F566" s="11"/>
      <c r="G566" s="4"/>
      <c r="H566" s="11"/>
      <c r="J566" s="4"/>
    </row>
    <row r="567" spans="1:10" x14ac:dyDescent="0.3">
      <c r="A567" s="4">
        <v>1982</v>
      </c>
      <c r="B567">
        <v>85</v>
      </c>
      <c r="C567" s="8">
        <v>30036</v>
      </c>
      <c r="D567" s="9">
        <v>0.47916666666666669</v>
      </c>
      <c r="E567" s="11"/>
      <c r="F567" s="11"/>
      <c r="G567" s="4"/>
      <c r="H567" s="11">
        <v>0</v>
      </c>
      <c r="J567" s="4"/>
    </row>
    <row r="568" spans="1:10" x14ac:dyDescent="0.3">
      <c r="A568" s="4">
        <v>1982</v>
      </c>
      <c r="B568">
        <v>85</v>
      </c>
      <c r="C568" s="8">
        <v>30036</v>
      </c>
      <c r="D568" s="9">
        <v>0.5</v>
      </c>
      <c r="E568" s="11">
        <v>10</v>
      </c>
      <c r="F568" s="11">
        <v>3.5</v>
      </c>
      <c r="G568" s="4">
        <v>12</v>
      </c>
      <c r="H568" s="11"/>
      <c r="J568" s="4" t="s">
        <v>28</v>
      </c>
    </row>
    <row r="569" spans="1:10" x14ac:dyDescent="0.3">
      <c r="A569" s="4">
        <v>1982</v>
      </c>
      <c r="B569">
        <v>85</v>
      </c>
      <c r="C569" s="8">
        <v>30036</v>
      </c>
      <c r="D569" s="9">
        <v>0.52083333333333304</v>
      </c>
      <c r="E569" s="11">
        <v>11</v>
      </c>
      <c r="F569" s="11">
        <v>3.6</v>
      </c>
      <c r="G569" s="4">
        <v>15</v>
      </c>
      <c r="H569" s="11"/>
      <c r="J569" s="4" t="s">
        <v>26</v>
      </c>
    </row>
    <row r="570" spans="1:10" x14ac:dyDescent="0.3">
      <c r="A570" s="4">
        <v>1982</v>
      </c>
      <c r="B570">
        <v>85</v>
      </c>
      <c r="C570" s="8">
        <v>30036</v>
      </c>
      <c r="D570" s="9">
        <v>0.54166666666666696</v>
      </c>
      <c r="E570" s="11">
        <v>11.5</v>
      </c>
      <c r="F570" s="11">
        <v>4</v>
      </c>
      <c r="G570" s="4">
        <v>4</v>
      </c>
      <c r="H570" s="11"/>
      <c r="J570" s="4" t="s">
        <v>34</v>
      </c>
    </row>
    <row r="571" spans="1:10" x14ac:dyDescent="0.3">
      <c r="A571" s="4">
        <v>1982</v>
      </c>
      <c r="B571">
        <v>85</v>
      </c>
      <c r="C571" s="8">
        <v>30036</v>
      </c>
      <c r="D571" s="9">
        <v>0.5625</v>
      </c>
      <c r="E571" s="11">
        <v>11.5</v>
      </c>
      <c r="F571" s="11">
        <v>5</v>
      </c>
      <c r="G571" s="4">
        <v>0</v>
      </c>
      <c r="H571" s="11"/>
      <c r="J571" s="4" t="s">
        <v>35</v>
      </c>
    </row>
    <row r="572" spans="1:10" x14ac:dyDescent="0.3">
      <c r="A572" s="4">
        <v>1982</v>
      </c>
      <c r="B572">
        <v>85</v>
      </c>
      <c r="C572" s="8">
        <v>30036</v>
      </c>
      <c r="D572" s="9">
        <v>0.58333333333333404</v>
      </c>
      <c r="E572" s="11">
        <v>12</v>
      </c>
      <c r="F572" s="11">
        <v>8</v>
      </c>
      <c r="G572" s="4">
        <v>9</v>
      </c>
      <c r="H572" s="11"/>
      <c r="J572" s="4" t="s">
        <v>34</v>
      </c>
    </row>
    <row r="573" spans="1:10" x14ac:dyDescent="0.3">
      <c r="A573" s="4">
        <v>1982</v>
      </c>
      <c r="B573">
        <v>85</v>
      </c>
      <c r="C573" s="8">
        <v>30036</v>
      </c>
      <c r="D573" s="9">
        <v>0.60416666666666696</v>
      </c>
      <c r="E573" s="11">
        <v>14</v>
      </c>
      <c r="F573" s="11">
        <v>4.5</v>
      </c>
      <c r="G573" s="4">
        <v>3</v>
      </c>
      <c r="H573" s="11"/>
      <c r="J573" s="4" t="s">
        <v>34</v>
      </c>
    </row>
    <row r="574" spans="1:10" x14ac:dyDescent="0.3">
      <c r="A574" s="4">
        <v>1982</v>
      </c>
      <c r="B574">
        <v>85</v>
      </c>
      <c r="C574" s="8">
        <v>30036</v>
      </c>
      <c r="D574" s="9">
        <v>0.625</v>
      </c>
      <c r="E574" s="11">
        <v>14</v>
      </c>
      <c r="F574" s="11">
        <v>5</v>
      </c>
      <c r="G574" s="4">
        <v>0</v>
      </c>
      <c r="H574" s="11"/>
      <c r="J574" s="4"/>
    </row>
    <row r="575" spans="1:10" x14ac:dyDescent="0.3">
      <c r="A575" s="4">
        <v>1982</v>
      </c>
      <c r="B575">
        <v>85</v>
      </c>
      <c r="C575" s="8">
        <v>30036</v>
      </c>
      <c r="D575" s="9">
        <v>0.64583333333333337</v>
      </c>
      <c r="E575" s="11"/>
      <c r="F575" s="11"/>
      <c r="G575" s="4"/>
      <c r="H575" s="11"/>
      <c r="J575" s="4"/>
    </row>
    <row r="576" spans="1:10" x14ac:dyDescent="0.3">
      <c r="A576" s="4">
        <v>1982</v>
      </c>
      <c r="B576">
        <v>86</v>
      </c>
      <c r="C576" s="8">
        <v>30037</v>
      </c>
      <c r="D576" s="9">
        <v>0.45833333333333331</v>
      </c>
      <c r="E576" s="11"/>
      <c r="F576" s="11"/>
      <c r="G576" s="4"/>
      <c r="H576" s="11">
        <v>0</v>
      </c>
      <c r="J576" s="4"/>
    </row>
    <row r="577" spans="1:10" x14ac:dyDescent="0.3">
      <c r="A577" s="4">
        <v>1982</v>
      </c>
      <c r="B577">
        <v>86</v>
      </c>
      <c r="C577" s="8">
        <v>30037</v>
      </c>
      <c r="D577" s="9">
        <v>0.47916666666666669</v>
      </c>
      <c r="E577" s="11">
        <v>11</v>
      </c>
      <c r="F577" s="11">
        <v>3.5</v>
      </c>
      <c r="G577" s="4">
        <v>5.5</v>
      </c>
      <c r="H577" s="11"/>
      <c r="J577" s="4" t="s">
        <v>24</v>
      </c>
    </row>
    <row r="578" spans="1:10" x14ac:dyDescent="0.3">
      <c r="A578" s="4">
        <v>1982</v>
      </c>
      <c r="B578">
        <v>86</v>
      </c>
      <c r="C578" s="8">
        <v>30037</v>
      </c>
      <c r="D578" s="9">
        <v>0.5</v>
      </c>
      <c r="E578" s="11">
        <v>11.2</v>
      </c>
      <c r="F578" s="11">
        <v>3.5</v>
      </c>
      <c r="G578" s="4">
        <v>0</v>
      </c>
      <c r="H578" s="11"/>
      <c r="J578" s="4"/>
    </row>
    <row r="579" spans="1:10" x14ac:dyDescent="0.3">
      <c r="A579" s="4">
        <v>1982</v>
      </c>
      <c r="B579">
        <v>86</v>
      </c>
      <c r="C579" s="8">
        <v>30037</v>
      </c>
      <c r="D579" s="9">
        <v>0.52083333333333304</v>
      </c>
      <c r="E579" s="11">
        <v>11</v>
      </c>
      <c r="F579" s="11">
        <v>4.2</v>
      </c>
      <c r="G579" s="4">
        <v>2</v>
      </c>
      <c r="H579" s="11"/>
      <c r="J579" s="4" t="s">
        <v>28</v>
      </c>
    </row>
    <row r="580" spans="1:10" x14ac:dyDescent="0.3">
      <c r="A580" s="4">
        <v>1982</v>
      </c>
      <c r="B580">
        <v>86</v>
      </c>
      <c r="C580" s="8">
        <v>30037</v>
      </c>
      <c r="D580" s="9">
        <v>0.54166666666666696</v>
      </c>
      <c r="E580" s="11">
        <v>11</v>
      </c>
      <c r="F580" s="11">
        <v>5</v>
      </c>
      <c r="G580" s="4">
        <v>0</v>
      </c>
      <c r="H580" s="11"/>
      <c r="J580" s="4"/>
    </row>
    <row r="581" spans="1:10" x14ac:dyDescent="0.3">
      <c r="A581" s="4">
        <v>1982</v>
      </c>
      <c r="C581" s="8">
        <v>30037</v>
      </c>
      <c r="D581" s="9">
        <v>0.562500000000001</v>
      </c>
      <c r="E581" s="11"/>
      <c r="F581" s="4"/>
      <c r="G581" s="4"/>
      <c r="H581" s="11"/>
    </row>
    <row r="582" spans="1:10" ht="18" x14ac:dyDescent="0.35">
      <c r="A582" s="3">
        <v>1983</v>
      </c>
      <c r="B582">
        <v>107</v>
      </c>
      <c r="C582" s="8">
        <v>30423</v>
      </c>
      <c r="D582" s="9">
        <v>0.47916666666666669</v>
      </c>
      <c r="E582" s="12"/>
      <c r="F582" s="11"/>
      <c r="G582" s="4"/>
      <c r="H582" s="11">
        <v>0</v>
      </c>
      <c r="J582" s="4"/>
    </row>
    <row r="583" spans="1:10" x14ac:dyDescent="0.3">
      <c r="A583" s="4">
        <v>1983</v>
      </c>
      <c r="B583">
        <v>107</v>
      </c>
      <c r="C583" s="8">
        <v>30423</v>
      </c>
      <c r="D583" s="9">
        <v>0.5</v>
      </c>
      <c r="E583" s="12">
        <v>4</v>
      </c>
      <c r="F583" s="12">
        <v>4</v>
      </c>
      <c r="G583" s="4">
        <v>7</v>
      </c>
      <c r="H583" s="11"/>
      <c r="J583" s="18" t="s">
        <v>28</v>
      </c>
    </row>
    <row r="584" spans="1:10" x14ac:dyDescent="0.3">
      <c r="A584" s="4">
        <v>1983</v>
      </c>
      <c r="B584">
        <v>107</v>
      </c>
      <c r="C584" s="8">
        <v>30423</v>
      </c>
      <c r="D584" s="9">
        <v>0.52083333333333337</v>
      </c>
      <c r="E584" s="12">
        <v>2</v>
      </c>
      <c r="F584" s="12">
        <v>4</v>
      </c>
      <c r="G584" s="4">
        <v>15</v>
      </c>
      <c r="H584" s="11"/>
      <c r="J584" s="18" t="s">
        <v>28</v>
      </c>
    </row>
    <row r="585" spans="1:10" x14ac:dyDescent="0.3">
      <c r="A585" s="4">
        <v>1983</v>
      </c>
      <c r="B585">
        <v>107</v>
      </c>
      <c r="C585" s="8">
        <v>30423</v>
      </c>
      <c r="D585" s="9">
        <v>0.54166666666666696</v>
      </c>
      <c r="E585" s="12">
        <v>3.5</v>
      </c>
      <c r="F585" s="12">
        <v>4</v>
      </c>
      <c r="G585" s="4">
        <v>15</v>
      </c>
      <c r="H585" s="11"/>
      <c r="J585" s="18" t="s">
        <v>28</v>
      </c>
    </row>
    <row r="586" spans="1:10" x14ac:dyDescent="0.3">
      <c r="A586" s="4">
        <v>1983</v>
      </c>
      <c r="B586">
        <v>107</v>
      </c>
      <c r="C586" s="8">
        <v>30423</v>
      </c>
      <c r="D586" s="9">
        <v>0.5625</v>
      </c>
      <c r="E586" s="12">
        <v>2.5</v>
      </c>
      <c r="F586" s="12">
        <v>4</v>
      </c>
      <c r="G586" s="4">
        <v>15</v>
      </c>
      <c r="H586" s="11"/>
      <c r="J586" s="18" t="s">
        <v>28</v>
      </c>
    </row>
    <row r="587" spans="1:10" x14ac:dyDescent="0.3">
      <c r="A587" s="4">
        <v>1983</v>
      </c>
      <c r="B587">
        <v>107</v>
      </c>
      <c r="C587" s="8">
        <v>30423</v>
      </c>
      <c r="D587" s="9">
        <v>0.58333333333333304</v>
      </c>
      <c r="E587" s="12">
        <v>3</v>
      </c>
      <c r="F587" s="12">
        <v>4</v>
      </c>
      <c r="G587" s="4">
        <v>35</v>
      </c>
      <c r="H587" s="11"/>
      <c r="J587" s="18" t="s">
        <v>28</v>
      </c>
    </row>
    <row r="588" spans="1:10" x14ac:dyDescent="0.3">
      <c r="A588" s="4">
        <v>1983</v>
      </c>
      <c r="B588">
        <v>107</v>
      </c>
      <c r="C588" s="8">
        <v>30423</v>
      </c>
      <c r="D588" s="9">
        <v>0.60416666666666696</v>
      </c>
      <c r="E588" s="12">
        <v>2.5</v>
      </c>
      <c r="F588" s="12">
        <v>3.5</v>
      </c>
      <c r="G588" s="4">
        <v>15</v>
      </c>
      <c r="H588" s="11"/>
      <c r="J588" s="18" t="s">
        <v>28</v>
      </c>
    </row>
    <row r="589" spans="1:10" x14ac:dyDescent="0.3">
      <c r="A589" s="4">
        <v>1983</v>
      </c>
      <c r="B589">
        <v>107</v>
      </c>
      <c r="C589" s="8">
        <v>30423</v>
      </c>
      <c r="D589" s="9">
        <v>0.625</v>
      </c>
      <c r="E589" s="12">
        <v>2.5</v>
      </c>
      <c r="F589" s="12">
        <v>4</v>
      </c>
      <c r="G589" s="4">
        <v>15</v>
      </c>
      <c r="H589" s="11"/>
      <c r="J589" s="18" t="s">
        <v>28</v>
      </c>
    </row>
    <row r="590" spans="1:10" x14ac:dyDescent="0.3">
      <c r="A590" s="4">
        <v>1983</v>
      </c>
      <c r="B590">
        <v>107</v>
      </c>
      <c r="C590" s="8">
        <v>30423</v>
      </c>
      <c r="D590" s="9">
        <v>0.64583333333333404</v>
      </c>
      <c r="E590" s="11"/>
      <c r="F590" s="12" t="s">
        <v>4</v>
      </c>
      <c r="G590" s="4"/>
      <c r="H590" s="11"/>
      <c r="J590" s="18"/>
    </row>
    <row r="591" spans="1:10" x14ac:dyDescent="0.3">
      <c r="A591" s="4">
        <v>1983</v>
      </c>
      <c r="B591">
        <v>108</v>
      </c>
      <c r="C591" s="8">
        <v>30424</v>
      </c>
      <c r="D591" s="9">
        <v>0.45833333333333331</v>
      </c>
      <c r="E591" s="11"/>
      <c r="F591" s="12" t="s">
        <v>4</v>
      </c>
      <c r="G591" s="4"/>
      <c r="H591" s="11">
        <v>0</v>
      </c>
      <c r="J591" s="18"/>
    </row>
    <row r="592" spans="1:10" x14ac:dyDescent="0.3">
      <c r="A592" s="4">
        <v>1983</v>
      </c>
      <c r="B592">
        <v>108</v>
      </c>
      <c r="C592" s="8">
        <v>30424</v>
      </c>
      <c r="D592" s="9">
        <v>0.47916666666666669</v>
      </c>
      <c r="E592" s="12">
        <v>5</v>
      </c>
      <c r="F592" s="12">
        <v>3</v>
      </c>
      <c r="G592" s="4">
        <v>10</v>
      </c>
      <c r="H592" s="11"/>
      <c r="J592" s="18" t="s">
        <v>20</v>
      </c>
    </row>
    <row r="593" spans="1:10" x14ac:dyDescent="0.3">
      <c r="A593" s="4">
        <v>1983</v>
      </c>
      <c r="B593">
        <v>108</v>
      </c>
      <c r="C593" s="8">
        <v>30424</v>
      </c>
      <c r="D593" s="9">
        <v>0.5</v>
      </c>
      <c r="E593" s="12">
        <v>4.5</v>
      </c>
      <c r="F593" s="12">
        <v>3.5</v>
      </c>
      <c r="G593" s="4">
        <v>10</v>
      </c>
      <c r="H593" s="11"/>
      <c r="J593" s="18" t="s">
        <v>20</v>
      </c>
    </row>
    <row r="594" spans="1:10" x14ac:dyDescent="0.3">
      <c r="A594" s="4">
        <v>1983</v>
      </c>
      <c r="B594">
        <v>108</v>
      </c>
      <c r="C594" s="8">
        <v>30424</v>
      </c>
      <c r="D594" s="9">
        <v>0.52083333333333304</v>
      </c>
      <c r="E594" s="12">
        <v>4</v>
      </c>
      <c r="F594" s="12">
        <v>4</v>
      </c>
      <c r="G594" s="4">
        <v>10</v>
      </c>
      <c r="H594" s="11"/>
      <c r="J594" s="18" t="s">
        <v>20</v>
      </c>
    </row>
    <row r="595" spans="1:10" x14ac:dyDescent="0.3">
      <c r="A595" s="4">
        <v>1983</v>
      </c>
      <c r="B595">
        <v>108</v>
      </c>
      <c r="C595" s="8">
        <v>30424</v>
      </c>
      <c r="D595" s="9">
        <v>0.54166666666666696</v>
      </c>
      <c r="E595" s="12">
        <v>5</v>
      </c>
      <c r="F595" s="12">
        <v>5.5</v>
      </c>
      <c r="G595" s="4">
        <v>10</v>
      </c>
      <c r="H595" s="11"/>
      <c r="J595" s="18" t="s">
        <v>18</v>
      </c>
    </row>
    <row r="596" spans="1:10" x14ac:dyDescent="0.3">
      <c r="A596" s="4">
        <v>1983</v>
      </c>
      <c r="B596">
        <v>108</v>
      </c>
      <c r="C596" s="8">
        <v>30424</v>
      </c>
      <c r="D596" s="9">
        <v>0.5625</v>
      </c>
      <c r="E596" s="12"/>
      <c r="F596" s="18"/>
      <c r="G596" s="4"/>
      <c r="H596" s="11"/>
      <c r="J596" s="18"/>
    </row>
    <row r="597" spans="1:10" x14ac:dyDescent="0.3">
      <c r="A597" s="4">
        <v>1983</v>
      </c>
      <c r="B597">
        <v>109</v>
      </c>
      <c r="C597" s="8">
        <v>30425</v>
      </c>
      <c r="D597" s="9">
        <v>0.47916666666666669</v>
      </c>
      <c r="E597" s="11"/>
      <c r="F597" s="11"/>
      <c r="G597" s="4"/>
      <c r="H597" s="11">
        <v>3.3</v>
      </c>
      <c r="J597" s="4"/>
    </row>
    <row r="598" spans="1:10" x14ac:dyDescent="0.3">
      <c r="A598" s="4">
        <v>1983</v>
      </c>
      <c r="B598">
        <v>109</v>
      </c>
      <c r="C598" s="8">
        <v>30425</v>
      </c>
      <c r="D598" s="9">
        <v>0.5</v>
      </c>
      <c r="E598" s="11">
        <v>0.8</v>
      </c>
      <c r="F598" s="4">
        <v>2</v>
      </c>
      <c r="G598" s="12">
        <v>2.8800000000000003</v>
      </c>
      <c r="H598" s="11"/>
      <c r="J598" s="4" t="s">
        <v>35</v>
      </c>
    </row>
    <row r="599" spans="1:10" x14ac:dyDescent="0.3">
      <c r="A599" s="4">
        <v>1983</v>
      </c>
      <c r="B599">
        <v>109</v>
      </c>
      <c r="C599" s="8">
        <v>30425</v>
      </c>
      <c r="D599" s="9">
        <v>0.52083333333333304</v>
      </c>
      <c r="E599" s="11">
        <v>1.5</v>
      </c>
      <c r="F599" s="4">
        <v>2</v>
      </c>
      <c r="G599" s="12">
        <v>10.8</v>
      </c>
      <c r="H599" s="11"/>
      <c r="J599" s="4" t="s">
        <v>19</v>
      </c>
    </row>
    <row r="600" spans="1:10" x14ac:dyDescent="0.3">
      <c r="A600" s="4">
        <v>1983</v>
      </c>
      <c r="B600">
        <v>109</v>
      </c>
      <c r="C600" s="8">
        <v>30425</v>
      </c>
      <c r="D600" s="9">
        <v>0.54166666666666696</v>
      </c>
      <c r="E600" s="11"/>
      <c r="F600" s="4"/>
      <c r="G600" s="4"/>
      <c r="H600" s="11"/>
      <c r="J600" s="4"/>
    </row>
    <row r="601" spans="1:10" x14ac:dyDescent="0.3">
      <c r="A601" s="4">
        <v>1983</v>
      </c>
      <c r="B601">
        <v>109</v>
      </c>
      <c r="C601" s="8">
        <v>30425</v>
      </c>
      <c r="D601" s="9">
        <v>0.5625</v>
      </c>
      <c r="E601" s="11"/>
      <c r="F601" s="4"/>
      <c r="G601" s="4"/>
      <c r="H601" s="11"/>
      <c r="J601" s="4"/>
    </row>
    <row r="602" spans="1:10" x14ac:dyDescent="0.3">
      <c r="A602" s="4">
        <v>1983</v>
      </c>
      <c r="B602">
        <v>109</v>
      </c>
      <c r="C602" s="8">
        <v>30425</v>
      </c>
      <c r="D602" s="9">
        <v>0.58333333333333404</v>
      </c>
      <c r="E602" s="11"/>
      <c r="F602" s="4"/>
      <c r="G602" s="4"/>
      <c r="H602" s="11"/>
      <c r="J602" s="4"/>
    </row>
    <row r="603" spans="1:10" x14ac:dyDescent="0.3">
      <c r="A603" s="4">
        <v>1983</v>
      </c>
      <c r="B603">
        <v>110</v>
      </c>
      <c r="C603" s="8">
        <v>30426</v>
      </c>
      <c r="D603" s="9">
        <v>0.45833333333333331</v>
      </c>
      <c r="E603" s="11"/>
      <c r="F603" s="4"/>
      <c r="G603" s="12"/>
      <c r="H603" s="11">
        <v>1.7</v>
      </c>
      <c r="J603" s="4"/>
    </row>
    <row r="604" spans="1:10" x14ac:dyDescent="0.3">
      <c r="A604" s="4">
        <v>1983</v>
      </c>
      <c r="B604">
        <v>110</v>
      </c>
      <c r="C604" s="8">
        <v>30426</v>
      </c>
      <c r="D604" s="9">
        <v>0.47916666666666669</v>
      </c>
      <c r="E604" s="11">
        <v>4.5</v>
      </c>
      <c r="F604" s="4">
        <v>4.5</v>
      </c>
      <c r="G604" s="12">
        <v>18</v>
      </c>
      <c r="H604" s="11"/>
      <c r="J604" s="4" t="s">
        <v>20</v>
      </c>
    </row>
    <row r="605" spans="1:10" x14ac:dyDescent="0.3">
      <c r="A605" s="4">
        <v>1983</v>
      </c>
      <c r="B605">
        <v>110</v>
      </c>
      <c r="C605" s="8">
        <v>30426</v>
      </c>
      <c r="D605" s="9">
        <v>0.5</v>
      </c>
      <c r="E605" s="11">
        <v>4</v>
      </c>
      <c r="F605" s="4">
        <v>4.5</v>
      </c>
      <c r="G605" s="12">
        <v>18</v>
      </c>
      <c r="H605" s="11"/>
      <c r="J605" s="4" t="s">
        <v>20</v>
      </c>
    </row>
    <row r="606" spans="1:10" x14ac:dyDescent="0.3">
      <c r="A606" s="4">
        <v>1983</v>
      </c>
      <c r="B606">
        <v>110</v>
      </c>
      <c r="C606" s="8">
        <v>30426</v>
      </c>
      <c r="D606" s="9">
        <v>0.52083333333333304</v>
      </c>
      <c r="E606" s="11">
        <v>3.5</v>
      </c>
      <c r="F606" s="4">
        <v>4.5</v>
      </c>
      <c r="G606" s="12">
        <v>28.8</v>
      </c>
      <c r="H606" s="11"/>
      <c r="J606" s="4" t="s">
        <v>20</v>
      </c>
    </row>
    <row r="607" spans="1:10" x14ac:dyDescent="0.3">
      <c r="A607" s="4">
        <v>1983</v>
      </c>
      <c r="B607">
        <v>110</v>
      </c>
      <c r="C607" s="8">
        <v>30426</v>
      </c>
      <c r="D607" s="9">
        <v>0.54166666666666696</v>
      </c>
      <c r="E607" s="11">
        <v>3.5</v>
      </c>
      <c r="F607" s="4">
        <v>4.5</v>
      </c>
      <c r="G607" s="12">
        <v>25.2</v>
      </c>
      <c r="H607" s="11"/>
      <c r="J607" s="4" t="s">
        <v>20</v>
      </c>
    </row>
    <row r="608" spans="1:10" x14ac:dyDescent="0.3">
      <c r="A608" s="4">
        <v>1983</v>
      </c>
      <c r="B608">
        <v>110</v>
      </c>
      <c r="C608" s="8">
        <v>30426</v>
      </c>
      <c r="D608" s="9">
        <v>0.5625</v>
      </c>
      <c r="E608" s="11"/>
      <c r="F608" s="4"/>
      <c r="G608" s="21"/>
      <c r="H608" s="11"/>
    </row>
    <row r="609" spans="1:10" x14ac:dyDescent="0.3">
      <c r="A609" s="4">
        <v>1983</v>
      </c>
      <c r="B609">
        <v>111</v>
      </c>
      <c r="C609" s="8">
        <v>30427</v>
      </c>
      <c r="D609" s="9">
        <v>0.47916666666666669</v>
      </c>
      <c r="E609" s="11"/>
      <c r="F609" s="11"/>
      <c r="G609" s="4"/>
      <c r="H609" s="11">
        <v>3</v>
      </c>
      <c r="J609" s="4"/>
    </row>
    <row r="610" spans="1:10" x14ac:dyDescent="0.3">
      <c r="A610" s="4">
        <v>1983</v>
      </c>
      <c r="B610">
        <v>111</v>
      </c>
      <c r="C610" s="8">
        <v>30427</v>
      </c>
      <c r="D610" s="9">
        <v>0.5</v>
      </c>
      <c r="E610" s="11">
        <v>2.5</v>
      </c>
      <c r="F610" s="11">
        <v>3.5</v>
      </c>
      <c r="G610" s="4">
        <v>10.8</v>
      </c>
      <c r="H610" s="11"/>
      <c r="J610" s="4" t="s">
        <v>20</v>
      </c>
    </row>
    <row r="611" spans="1:10" x14ac:dyDescent="0.3">
      <c r="A611" s="4">
        <v>1983</v>
      </c>
      <c r="B611">
        <v>111</v>
      </c>
      <c r="C611" s="8">
        <v>30427</v>
      </c>
      <c r="D611" s="9">
        <v>0.52083333333333304</v>
      </c>
      <c r="E611" s="11">
        <v>2.5</v>
      </c>
      <c r="F611" s="11">
        <v>4</v>
      </c>
      <c r="G611" s="4">
        <v>3.6</v>
      </c>
      <c r="H611" s="11"/>
      <c r="J611" s="4" t="s">
        <v>20</v>
      </c>
    </row>
    <row r="612" spans="1:10" x14ac:dyDescent="0.3">
      <c r="A612" s="4">
        <v>1983</v>
      </c>
      <c r="B612">
        <v>111</v>
      </c>
      <c r="C612" s="8">
        <v>30427</v>
      </c>
      <c r="D612" s="9">
        <v>0.54166666666666696</v>
      </c>
      <c r="E612" s="11">
        <v>3</v>
      </c>
      <c r="F612" s="11">
        <v>3</v>
      </c>
      <c r="G612" s="4">
        <v>0</v>
      </c>
      <c r="H612" s="11"/>
      <c r="J612" s="4" t="s">
        <v>20</v>
      </c>
    </row>
    <row r="613" spans="1:10" x14ac:dyDescent="0.3">
      <c r="A613" s="4">
        <v>1983</v>
      </c>
      <c r="B613">
        <v>111</v>
      </c>
      <c r="C613" s="8">
        <v>30427</v>
      </c>
      <c r="D613" s="9">
        <v>0.5625</v>
      </c>
      <c r="E613" s="11">
        <v>3.5</v>
      </c>
      <c r="F613" s="11">
        <v>4.5</v>
      </c>
      <c r="G613" s="4">
        <v>0</v>
      </c>
      <c r="H613" s="11"/>
      <c r="J613" s="4" t="s">
        <v>26</v>
      </c>
    </row>
    <row r="614" spans="1:10" x14ac:dyDescent="0.3">
      <c r="A614" s="4">
        <v>1983</v>
      </c>
      <c r="B614">
        <v>111</v>
      </c>
      <c r="C614" s="8">
        <v>30427</v>
      </c>
      <c r="D614" s="9">
        <v>0.58333333333333404</v>
      </c>
      <c r="E614" s="11">
        <v>4</v>
      </c>
      <c r="F614" s="11">
        <v>5</v>
      </c>
      <c r="G614" s="4">
        <v>0</v>
      </c>
      <c r="H614" s="11"/>
      <c r="J614" s="4" t="s">
        <v>26</v>
      </c>
    </row>
    <row r="615" spans="1:10" x14ac:dyDescent="0.3">
      <c r="A615" s="4">
        <v>1983</v>
      </c>
      <c r="B615">
        <v>111</v>
      </c>
      <c r="C615" s="8">
        <v>30427</v>
      </c>
      <c r="D615" s="9">
        <v>0.60416666666666696</v>
      </c>
      <c r="E615" s="11">
        <v>4.5</v>
      </c>
      <c r="F615" s="11">
        <v>5</v>
      </c>
      <c r="G615" s="4">
        <v>7.2</v>
      </c>
      <c r="H615" s="11"/>
      <c r="J615" s="4" t="s">
        <v>26</v>
      </c>
    </row>
    <row r="616" spans="1:10" x14ac:dyDescent="0.3">
      <c r="A616" s="4">
        <v>1983</v>
      </c>
      <c r="B616">
        <v>111</v>
      </c>
      <c r="C616" s="8">
        <v>30427</v>
      </c>
      <c r="D616" s="9">
        <v>0.625</v>
      </c>
      <c r="E616" s="11">
        <v>5</v>
      </c>
      <c r="F616" s="11">
        <v>5</v>
      </c>
      <c r="G616" s="4">
        <v>10.8</v>
      </c>
      <c r="H616" s="11"/>
      <c r="J616" s="4" t="s">
        <v>26</v>
      </c>
    </row>
    <row r="617" spans="1:10" x14ac:dyDescent="0.3">
      <c r="A617" s="4">
        <v>1983</v>
      </c>
      <c r="B617">
        <v>111</v>
      </c>
      <c r="C617" s="8">
        <v>30427</v>
      </c>
      <c r="D617" s="9">
        <v>0.64583333333333304</v>
      </c>
      <c r="E617" s="11"/>
      <c r="F617" s="11"/>
      <c r="G617" s="4"/>
      <c r="H617" s="11"/>
      <c r="J617" s="4"/>
    </row>
    <row r="618" spans="1:10" x14ac:dyDescent="0.3">
      <c r="A618" s="4">
        <v>1983</v>
      </c>
      <c r="B618">
        <v>112</v>
      </c>
      <c r="C618" s="8">
        <v>30428</v>
      </c>
      <c r="D618" s="9">
        <v>0.45833333333333331</v>
      </c>
      <c r="E618" s="31"/>
      <c r="F618" s="11"/>
      <c r="G618" s="4"/>
      <c r="H618" s="11">
        <v>0.8</v>
      </c>
      <c r="J618" s="4"/>
    </row>
    <row r="619" spans="1:10" x14ac:dyDescent="0.3">
      <c r="A619" s="4">
        <v>1983</v>
      </c>
      <c r="B619">
        <v>112</v>
      </c>
      <c r="C619" s="8">
        <v>30428</v>
      </c>
      <c r="D619" s="9">
        <v>0.47916666666666669</v>
      </c>
      <c r="E619" s="11">
        <v>4.25</v>
      </c>
      <c r="F619" s="11">
        <v>3</v>
      </c>
      <c r="G619" s="4">
        <v>25</v>
      </c>
      <c r="H619" s="11"/>
      <c r="J619" s="4" t="s">
        <v>20</v>
      </c>
    </row>
    <row r="620" spans="1:10" x14ac:dyDescent="0.3">
      <c r="A620" s="4">
        <v>1983</v>
      </c>
      <c r="B620">
        <v>112</v>
      </c>
      <c r="C620" s="8">
        <v>30428</v>
      </c>
      <c r="D620" s="9">
        <v>0.5</v>
      </c>
      <c r="E620" s="11">
        <v>4</v>
      </c>
      <c r="F620" s="11">
        <v>3</v>
      </c>
      <c r="G620" s="4">
        <v>20</v>
      </c>
      <c r="H620" s="11"/>
      <c r="J620" s="4" t="s">
        <v>20</v>
      </c>
    </row>
    <row r="621" spans="1:10" x14ac:dyDescent="0.3">
      <c r="A621" s="4">
        <v>1983</v>
      </c>
      <c r="B621">
        <v>112</v>
      </c>
      <c r="C621" s="8">
        <v>30428</v>
      </c>
      <c r="D621" s="9">
        <v>0.52083333333333304</v>
      </c>
      <c r="E621" s="11">
        <v>4.25</v>
      </c>
      <c r="F621" s="11">
        <v>3</v>
      </c>
      <c r="G621" s="4">
        <v>10</v>
      </c>
      <c r="H621" s="11"/>
      <c r="J621" s="4" t="s">
        <v>20</v>
      </c>
    </row>
    <row r="622" spans="1:10" x14ac:dyDescent="0.3">
      <c r="A622" s="4">
        <v>1983</v>
      </c>
      <c r="B622">
        <v>112</v>
      </c>
      <c r="C622" s="8">
        <v>30428</v>
      </c>
      <c r="D622" s="9">
        <v>0.54166666666666696</v>
      </c>
      <c r="E622" s="11">
        <v>4.25</v>
      </c>
      <c r="F622" s="11">
        <v>3</v>
      </c>
      <c r="G622" s="4">
        <v>15</v>
      </c>
      <c r="H622" s="11"/>
      <c r="J622" s="4" t="s">
        <v>20</v>
      </c>
    </row>
    <row r="623" spans="1:10" x14ac:dyDescent="0.3">
      <c r="A623" s="4">
        <v>1983</v>
      </c>
      <c r="B623">
        <v>112</v>
      </c>
      <c r="C623" s="8">
        <v>30428</v>
      </c>
      <c r="D623" s="9">
        <v>0.5625</v>
      </c>
      <c r="E623" s="11"/>
      <c r="F623" s="11"/>
      <c r="G623" s="4"/>
      <c r="H623" s="11"/>
      <c r="J623" s="4"/>
    </row>
    <row r="624" spans="1:10" x14ac:dyDescent="0.3">
      <c r="A624" s="4">
        <v>1983</v>
      </c>
      <c r="B624">
        <v>113</v>
      </c>
      <c r="C624" s="8">
        <v>30429</v>
      </c>
      <c r="D624" s="9">
        <v>0.47916666666666669</v>
      </c>
      <c r="E624" s="11"/>
      <c r="F624" s="11"/>
      <c r="G624" s="4"/>
      <c r="H624" s="11">
        <v>8.1999999999999993</v>
      </c>
      <c r="J624" s="4"/>
    </row>
    <row r="625" spans="1:10" x14ac:dyDescent="0.3">
      <c r="A625" s="4">
        <v>1983</v>
      </c>
      <c r="B625">
        <v>113</v>
      </c>
      <c r="C625" s="8">
        <v>30429</v>
      </c>
      <c r="D625" s="9">
        <v>0.5</v>
      </c>
      <c r="E625" s="11">
        <v>5</v>
      </c>
      <c r="F625" s="11">
        <v>3</v>
      </c>
      <c r="G625" s="4">
        <v>20</v>
      </c>
      <c r="H625" s="11"/>
      <c r="J625" s="4" t="s">
        <v>22</v>
      </c>
    </row>
    <row r="626" spans="1:10" x14ac:dyDescent="0.3">
      <c r="A626" s="4">
        <v>1983</v>
      </c>
      <c r="B626">
        <v>113</v>
      </c>
      <c r="C626" s="8">
        <v>30429</v>
      </c>
      <c r="D626" s="9">
        <v>0.52083333333333304</v>
      </c>
      <c r="E626" s="11">
        <v>5</v>
      </c>
      <c r="F626" s="11">
        <v>3.5</v>
      </c>
      <c r="G626" s="4">
        <v>20</v>
      </c>
      <c r="H626" s="11"/>
      <c r="J626" s="4" t="s">
        <v>22</v>
      </c>
    </row>
    <row r="627" spans="1:10" x14ac:dyDescent="0.3">
      <c r="A627" s="4">
        <v>1983</v>
      </c>
      <c r="B627">
        <v>113</v>
      </c>
      <c r="C627" s="8">
        <v>30429</v>
      </c>
      <c r="D627" s="9">
        <v>0.54166666666666696</v>
      </c>
      <c r="E627" s="11">
        <v>4.5</v>
      </c>
      <c r="F627" s="11">
        <v>3.5</v>
      </c>
      <c r="G627" s="4">
        <v>12</v>
      </c>
      <c r="H627" s="11"/>
      <c r="J627" s="4" t="s">
        <v>22</v>
      </c>
    </row>
    <row r="628" spans="1:10" x14ac:dyDescent="0.3">
      <c r="A628" s="4">
        <v>1983</v>
      </c>
      <c r="B628">
        <v>113</v>
      </c>
      <c r="C628" s="8">
        <v>30429</v>
      </c>
      <c r="D628" s="9">
        <v>0.5625</v>
      </c>
      <c r="E628" s="11">
        <v>5</v>
      </c>
      <c r="F628" s="11">
        <v>3</v>
      </c>
      <c r="G628" s="4">
        <v>20</v>
      </c>
      <c r="H628" s="11"/>
      <c r="J628" s="4" t="s">
        <v>23</v>
      </c>
    </row>
    <row r="629" spans="1:10" x14ac:dyDescent="0.3">
      <c r="A629" s="4">
        <v>1983</v>
      </c>
      <c r="B629">
        <v>113</v>
      </c>
      <c r="C629" s="8">
        <v>30429</v>
      </c>
      <c r="D629" s="9">
        <v>0.58333333333333404</v>
      </c>
      <c r="E629" s="11">
        <v>5.5</v>
      </c>
      <c r="F629" s="11">
        <v>3.5</v>
      </c>
      <c r="G629" s="4">
        <v>24</v>
      </c>
      <c r="H629" s="11"/>
      <c r="J629" s="4" t="s">
        <v>23</v>
      </c>
    </row>
    <row r="630" spans="1:10" x14ac:dyDescent="0.3">
      <c r="A630" s="4">
        <v>1983</v>
      </c>
      <c r="B630">
        <v>113</v>
      </c>
      <c r="C630" s="8">
        <v>30429</v>
      </c>
      <c r="D630" s="9">
        <v>0.60416666666666696</v>
      </c>
      <c r="E630" s="11">
        <v>5.8</v>
      </c>
      <c r="F630" s="11">
        <v>3.5</v>
      </c>
      <c r="G630" s="4">
        <v>13</v>
      </c>
      <c r="H630" s="11"/>
      <c r="J630" s="4" t="s">
        <v>23</v>
      </c>
    </row>
    <row r="631" spans="1:10" x14ac:dyDescent="0.3">
      <c r="A631" s="4">
        <v>1983</v>
      </c>
      <c r="B631">
        <v>113</v>
      </c>
      <c r="C631" s="8">
        <v>30429</v>
      </c>
      <c r="D631" s="9">
        <v>0.625</v>
      </c>
      <c r="E631" s="11">
        <v>6</v>
      </c>
      <c r="F631" s="11">
        <v>3.5</v>
      </c>
      <c r="G631" s="4">
        <v>6</v>
      </c>
      <c r="H631" s="11"/>
      <c r="J631" s="4" t="s">
        <v>23</v>
      </c>
    </row>
    <row r="632" spans="1:10" x14ac:dyDescent="0.3">
      <c r="A632" s="4">
        <v>1983</v>
      </c>
      <c r="B632">
        <v>113</v>
      </c>
      <c r="C632" s="8">
        <v>30429</v>
      </c>
      <c r="D632" s="9">
        <v>0.64583333333333337</v>
      </c>
      <c r="E632" s="11"/>
      <c r="F632" s="11"/>
      <c r="G632" s="4"/>
      <c r="H632" s="11"/>
      <c r="J632" s="4"/>
    </row>
    <row r="633" spans="1:10" x14ac:dyDescent="0.3">
      <c r="A633" s="4">
        <v>1983</v>
      </c>
      <c r="B633">
        <v>114</v>
      </c>
      <c r="C633" s="8">
        <v>30430</v>
      </c>
      <c r="D633" s="9">
        <v>0.45833333333333331</v>
      </c>
      <c r="E633" s="11"/>
      <c r="F633" s="11"/>
      <c r="G633" s="4"/>
      <c r="H633" s="11">
        <v>5.4</v>
      </c>
      <c r="J633" s="4"/>
    </row>
    <row r="634" spans="1:10" x14ac:dyDescent="0.3">
      <c r="A634" s="4">
        <v>1983</v>
      </c>
      <c r="B634">
        <v>114</v>
      </c>
      <c r="C634" s="8">
        <v>30430</v>
      </c>
      <c r="D634" s="9">
        <v>0.47916666666666669</v>
      </c>
      <c r="E634" s="11">
        <v>5</v>
      </c>
      <c r="F634" s="11">
        <v>3.7</v>
      </c>
      <c r="G634" s="4">
        <v>24</v>
      </c>
      <c r="H634" s="11"/>
      <c r="J634" s="4" t="s">
        <v>22</v>
      </c>
    </row>
    <row r="635" spans="1:10" x14ac:dyDescent="0.3">
      <c r="A635" s="4">
        <v>1983</v>
      </c>
      <c r="B635">
        <v>114</v>
      </c>
      <c r="C635" s="8">
        <v>30430</v>
      </c>
      <c r="D635" s="9">
        <v>0.5</v>
      </c>
      <c r="E635" s="11">
        <v>4.9000000000000004</v>
      </c>
      <c r="F635" s="11">
        <v>3.6</v>
      </c>
      <c r="G635" s="4">
        <v>25</v>
      </c>
      <c r="H635" s="11"/>
      <c r="J635" s="4" t="s">
        <v>22</v>
      </c>
    </row>
    <row r="636" spans="1:10" x14ac:dyDescent="0.3">
      <c r="A636" s="4">
        <v>1983</v>
      </c>
      <c r="B636">
        <v>114</v>
      </c>
      <c r="C636" s="8">
        <v>30430</v>
      </c>
      <c r="D636" s="9">
        <v>0.52083333333333304</v>
      </c>
      <c r="E636" s="11">
        <v>4.5</v>
      </c>
      <c r="F636" s="11">
        <v>3</v>
      </c>
      <c r="G636" s="4">
        <v>17</v>
      </c>
      <c r="H636" s="11"/>
      <c r="J636" s="4" t="s">
        <v>29</v>
      </c>
    </row>
    <row r="637" spans="1:10" x14ac:dyDescent="0.3">
      <c r="A637" s="4">
        <v>1983</v>
      </c>
      <c r="B637">
        <v>114</v>
      </c>
      <c r="C637" s="8">
        <v>30430</v>
      </c>
      <c r="D637" s="9">
        <v>0.54166666666666696</v>
      </c>
      <c r="E637" s="11">
        <v>4.5</v>
      </c>
      <c r="F637" s="11">
        <v>3</v>
      </c>
      <c r="G637" s="4">
        <v>17</v>
      </c>
      <c r="H637" s="11"/>
      <c r="J637" s="4" t="s">
        <v>20</v>
      </c>
    </row>
    <row r="638" spans="1:10" x14ac:dyDescent="0.3">
      <c r="A638" s="4">
        <v>1983</v>
      </c>
      <c r="B638">
        <v>114</v>
      </c>
      <c r="C638" s="8">
        <v>30430</v>
      </c>
      <c r="D638" s="9">
        <v>0.5625</v>
      </c>
      <c r="E638" s="11"/>
      <c r="F638" s="4"/>
      <c r="G638" s="4"/>
      <c r="H638" s="11"/>
    </row>
    <row r="639" spans="1:10" ht="18" x14ac:dyDescent="0.35">
      <c r="A639" s="3">
        <v>1984</v>
      </c>
      <c r="B639">
        <v>91</v>
      </c>
      <c r="C639" s="8">
        <v>30772</v>
      </c>
      <c r="D639" s="9">
        <v>0.47916666666666669</v>
      </c>
      <c r="E639" s="12"/>
      <c r="F639" s="11"/>
      <c r="G639" s="4"/>
      <c r="H639" s="11">
        <v>0</v>
      </c>
      <c r="J639" s="4"/>
    </row>
    <row r="640" spans="1:10" x14ac:dyDescent="0.3">
      <c r="A640" s="4">
        <v>1984</v>
      </c>
      <c r="B640">
        <v>91</v>
      </c>
      <c r="C640" s="8">
        <v>30772</v>
      </c>
      <c r="D640" s="9">
        <v>0.5</v>
      </c>
      <c r="E640" s="12">
        <v>-0.5</v>
      </c>
      <c r="F640" s="12">
        <v>1.7</v>
      </c>
      <c r="G640" s="18">
        <v>43</v>
      </c>
      <c r="H640" s="11"/>
      <c r="J640" s="18" t="s">
        <v>20</v>
      </c>
    </row>
    <row r="641" spans="1:10" x14ac:dyDescent="0.3">
      <c r="A641" s="4">
        <v>1984</v>
      </c>
      <c r="B641">
        <v>91</v>
      </c>
      <c r="C641" s="8">
        <v>30772</v>
      </c>
      <c r="D641" s="9">
        <v>0.52083333333333337</v>
      </c>
      <c r="E641" s="12">
        <v>-0.4</v>
      </c>
      <c r="F641" s="12">
        <v>2</v>
      </c>
      <c r="G641" s="12">
        <v>40</v>
      </c>
      <c r="H641" s="11"/>
      <c r="J641" s="18" t="s">
        <v>20</v>
      </c>
    </row>
    <row r="642" spans="1:10" x14ac:dyDescent="0.3">
      <c r="A642" s="4">
        <v>1984</v>
      </c>
      <c r="B642">
        <v>91</v>
      </c>
      <c r="C642" s="8">
        <v>30772</v>
      </c>
      <c r="D642" s="9">
        <v>0.54166666666666696</v>
      </c>
      <c r="E642" s="12">
        <v>0.3</v>
      </c>
      <c r="F642" s="12">
        <v>2</v>
      </c>
      <c r="G642" s="12">
        <v>40</v>
      </c>
      <c r="H642" s="11"/>
      <c r="J642" s="18" t="s">
        <v>20</v>
      </c>
    </row>
    <row r="643" spans="1:10" x14ac:dyDescent="0.3">
      <c r="A643" s="4">
        <v>1984</v>
      </c>
      <c r="B643">
        <v>91</v>
      </c>
      <c r="C643" s="8">
        <v>30772</v>
      </c>
      <c r="D643" s="9">
        <v>0.5625</v>
      </c>
      <c r="E643" s="12">
        <v>1</v>
      </c>
      <c r="F643" s="12">
        <v>2</v>
      </c>
      <c r="G643" s="12">
        <v>44</v>
      </c>
      <c r="H643" s="11"/>
      <c r="J643" s="18" t="s">
        <v>20</v>
      </c>
    </row>
    <row r="644" spans="1:10" x14ac:dyDescent="0.3">
      <c r="A644" s="4">
        <v>1984</v>
      </c>
      <c r="B644">
        <v>91</v>
      </c>
      <c r="C644" s="8">
        <v>30772</v>
      </c>
      <c r="D644" s="9">
        <v>0.58333333333333304</v>
      </c>
      <c r="E644" s="12">
        <v>1.5</v>
      </c>
      <c r="F644" s="12">
        <v>2.4</v>
      </c>
      <c r="G644" s="12">
        <v>39</v>
      </c>
      <c r="H644" s="11"/>
      <c r="J644" s="18" t="s">
        <v>20</v>
      </c>
    </row>
    <row r="645" spans="1:10" x14ac:dyDescent="0.3">
      <c r="A645" s="4">
        <v>1984</v>
      </c>
      <c r="B645">
        <v>91</v>
      </c>
      <c r="C645" s="8">
        <v>30772</v>
      </c>
      <c r="D645" s="9">
        <v>0.60416666666666696</v>
      </c>
      <c r="E645" s="12">
        <v>1.5</v>
      </c>
      <c r="F645" s="12">
        <v>2.5</v>
      </c>
      <c r="G645" s="12">
        <v>31</v>
      </c>
      <c r="H645" s="11"/>
      <c r="J645" s="18" t="s">
        <v>20</v>
      </c>
    </row>
    <row r="646" spans="1:10" x14ac:dyDescent="0.3">
      <c r="A646" s="4">
        <v>1984</v>
      </c>
      <c r="B646">
        <v>91</v>
      </c>
      <c r="C646" s="8">
        <v>30772</v>
      </c>
      <c r="D646" s="9">
        <v>0.625</v>
      </c>
      <c r="E646" s="12">
        <v>1.3</v>
      </c>
      <c r="F646" s="12">
        <v>2.5</v>
      </c>
      <c r="G646" s="12">
        <v>38</v>
      </c>
      <c r="H646" s="11"/>
      <c r="J646" s="18" t="s">
        <v>20</v>
      </c>
    </row>
    <row r="647" spans="1:10" x14ac:dyDescent="0.3">
      <c r="A647" s="4">
        <v>1984</v>
      </c>
      <c r="B647">
        <v>91</v>
      </c>
      <c r="C647" s="8">
        <v>30772</v>
      </c>
      <c r="D647" s="9">
        <v>0.64583333333333404</v>
      </c>
      <c r="E647" s="11"/>
      <c r="F647" s="12"/>
      <c r="G647" s="12"/>
      <c r="H647" s="11"/>
      <c r="J647" s="18"/>
    </row>
    <row r="648" spans="1:10" x14ac:dyDescent="0.3">
      <c r="A648" s="4">
        <v>1984</v>
      </c>
      <c r="B648">
        <v>92</v>
      </c>
      <c r="C648" s="8">
        <v>30773</v>
      </c>
      <c r="D648" s="9">
        <v>0.45833333333333331</v>
      </c>
      <c r="E648" s="11"/>
      <c r="F648" s="12"/>
      <c r="G648" s="12"/>
      <c r="H648" s="11">
        <v>0</v>
      </c>
      <c r="J648" s="18"/>
    </row>
    <row r="649" spans="1:10" x14ac:dyDescent="0.3">
      <c r="A649" s="4">
        <v>1984</v>
      </c>
      <c r="B649">
        <v>92</v>
      </c>
      <c r="C649" s="8">
        <v>30773</v>
      </c>
      <c r="D649" s="9">
        <v>0.47916666666666669</v>
      </c>
      <c r="E649" s="12">
        <v>-0.5</v>
      </c>
      <c r="F649" s="12">
        <v>2.4</v>
      </c>
      <c r="G649" s="12">
        <v>25</v>
      </c>
      <c r="H649" s="11"/>
      <c r="J649" s="18" t="s">
        <v>23</v>
      </c>
    </row>
    <row r="650" spans="1:10" x14ac:dyDescent="0.3">
      <c r="A650" s="4">
        <v>1984</v>
      </c>
      <c r="B650">
        <v>92</v>
      </c>
      <c r="C650" s="8">
        <v>30773</v>
      </c>
      <c r="D650" s="9">
        <v>0.5</v>
      </c>
      <c r="E650" s="12">
        <v>-0.5</v>
      </c>
      <c r="F650" s="12">
        <v>2.4</v>
      </c>
      <c r="G650" s="12">
        <v>20</v>
      </c>
      <c r="H650" s="11"/>
      <c r="J650" s="18" t="s">
        <v>23</v>
      </c>
    </row>
    <row r="651" spans="1:10" x14ac:dyDescent="0.3">
      <c r="A651" s="4">
        <v>1984</v>
      </c>
      <c r="B651">
        <v>92</v>
      </c>
      <c r="C651" s="8">
        <v>30773</v>
      </c>
      <c r="D651" s="9">
        <v>0.52083333333333304</v>
      </c>
      <c r="E651" s="12">
        <v>0</v>
      </c>
      <c r="F651" s="12">
        <v>2.1</v>
      </c>
      <c r="G651" s="12">
        <v>27</v>
      </c>
      <c r="H651" s="11"/>
      <c r="J651" s="18" t="s">
        <v>23</v>
      </c>
    </row>
    <row r="652" spans="1:10" x14ac:dyDescent="0.3">
      <c r="A652" s="4">
        <v>1984</v>
      </c>
      <c r="B652">
        <v>92</v>
      </c>
      <c r="C652" s="8">
        <v>30773</v>
      </c>
      <c r="D652" s="9">
        <v>0.54166666666666696</v>
      </c>
      <c r="E652" s="12">
        <v>-0.5</v>
      </c>
      <c r="F652" s="12">
        <v>2.4</v>
      </c>
      <c r="G652" s="12">
        <v>35</v>
      </c>
      <c r="H652" s="11"/>
      <c r="J652" s="18" t="s">
        <v>23</v>
      </c>
    </row>
    <row r="653" spans="1:10" x14ac:dyDescent="0.3">
      <c r="A653" s="4">
        <v>1984</v>
      </c>
      <c r="B653">
        <v>92</v>
      </c>
      <c r="C653" s="8">
        <v>30773</v>
      </c>
      <c r="D653" s="9">
        <v>0.5625</v>
      </c>
      <c r="E653" s="12"/>
      <c r="F653" s="18"/>
      <c r="G653" s="18"/>
      <c r="H653" s="11"/>
      <c r="J653" s="18"/>
    </row>
    <row r="654" spans="1:10" x14ac:dyDescent="0.3">
      <c r="A654" s="4">
        <v>1984</v>
      </c>
      <c r="B654">
        <v>93</v>
      </c>
      <c r="C654" s="8">
        <v>30774</v>
      </c>
      <c r="D654" s="9">
        <v>0.47916666666666669</v>
      </c>
      <c r="E654" s="11"/>
      <c r="F654" s="11"/>
      <c r="G654" s="4"/>
      <c r="H654" s="11">
        <v>0</v>
      </c>
      <c r="J654" s="4"/>
    </row>
    <row r="655" spans="1:10" x14ac:dyDescent="0.3">
      <c r="A655" s="4">
        <v>1984</v>
      </c>
      <c r="B655">
        <v>93</v>
      </c>
      <c r="C655" s="8">
        <v>30774</v>
      </c>
      <c r="D655" s="9">
        <v>0.5</v>
      </c>
      <c r="E655" s="11">
        <v>3.5</v>
      </c>
      <c r="F655" s="11">
        <v>2</v>
      </c>
      <c r="G655" s="18">
        <v>7</v>
      </c>
      <c r="H655" s="11"/>
      <c r="J655" s="4" t="s">
        <v>22</v>
      </c>
    </row>
    <row r="656" spans="1:10" x14ac:dyDescent="0.3">
      <c r="A656" s="4">
        <v>1984</v>
      </c>
      <c r="B656">
        <v>93</v>
      </c>
      <c r="C656" s="8">
        <v>30774</v>
      </c>
      <c r="D656" s="9">
        <v>0.52083333333333304</v>
      </c>
      <c r="E656" s="11">
        <v>3</v>
      </c>
      <c r="F656" s="11">
        <v>1.5</v>
      </c>
      <c r="G656" s="18">
        <v>10</v>
      </c>
      <c r="H656" s="11"/>
      <c r="J656" s="4" t="s">
        <v>22</v>
      </c>
    </row>
    <row r="657" spans="1:10" x14ac:dyDescent="0.3">
      <c r="A657" s="4">
        <v>1984</v>
      </c>
      <c r="B657">
        <v>93</v>
      </c>
      <c r="C657" s="8">
        <v>30774</v>
      </c>
      <c r="D657" s="9">
        <v>0.54166666666666696</v>
      </c>
      <c r="E657" s="11">
        <v>3</v>
      </c>
      <c r="F657" s="11">
        <v>2</v>
      </c>
      <c r="G657" s="18">
        <v>12</v>
      </c>
      <c r="H657" s="11"/>
      <c r="J657" s="4" t="s">
        <v>22</v>
      </c>
    </row>
    <row r="658" spans="1:10" x14ac:dyDescent="0.3">
      <c r="A658" s="4">
        <v>1984</v>
      </c>
      <c r="B658">
        <v>93</v>
      </c>
      <c r="C658" s="8">
        <v>30774</v>
      </c>
      <c r="D658" s="9">
        <v>0.5625</v>
      </c>
      <c r="E658" s="11">
        <v>3</v>
      </c>
      <c r="F658" s="11">
        <v>1.5</v>
      </c>
      <c r="G658" s="18">
        <v>8</v>
      </c>
      <c r="H658" s="11"/>
      <c r="J658" s="4" t="s">
        <v>22</v>
      </c>
    </row>
    <row r="659" spans="1:10" x14ac:dyDescent="0.3">
      <c r="A659" s="4">
        <v>1984</v>
      </c>
      <c r="B659">
        <v>93</v>
      </c>
      <c r="C659" s="8">
        <v>30774</v>
      </c>
      <c r="D659" s="9">
        <v>0.58333333333333404</v>
      </c>
      <c r="E659" s="11">
        <v>3</v>
      </c>
      <c r="F659" s="11">
        <v>2</v>
      </c>
      <c r="G659" s="18">
        <v>10</v>
      </c>
      <c r="H659" s="11"/>
      <c r="J659" s="4" t="s">
        <v>22</v>
      </c>
    </row>
    <row r="660" spans="1:10" x14ac:dyDescent="0.3">
      <c r="A660" s="4">
        <v>1984</v>
      </c>
      <c r="B660">
        <v>93</v>
      </c>
      <c r="C660" s="8">
        <v>30774</v>
      </c>
      <c r="D660" s="9">
        <v>0.60416666666666696</v>
      </c>
      <c r="E660" s="11">
        <v>4</v>
      </c>
      <c r="F660" s="11">
        <v>2</v>
      </c>
      <c r="G660" s="18">
        <v>3</v>
      </c>
      <c r="H660" s="11"/>
      <c r="J660" s="4" t="s">
        <v>22</v>
      </c>
    </row>
    <row r="661" spans="1:10" x14ac:dyDescent="0.3">
      <c r="A661" s="4">
        <v>1984</v>
      </c>
      <c r="B661">
        <v>93</v>
      </c>
      <c r="C661" s="8">
        <v>30774</v>
      </c>
      <c r="D661" s="9">
        <v>0.625</v>
      </c>
      <c r="E661" s="11">
        <v>3.5</v>
      </c>
      <c r="F661" s="11">
        <v>2</v>
      </c>
      <c r="G661" s="18">
        <v>6</v>
      </c>
      <c r="H661" s="11"/>
      <c r="J661" s="4" t="s">
        <v>22</v>
      </c>
    </row>
    <row r="662" spans="1:10" x14ac:dyDescent="0.3">
      <c r="A662" s="4">
        <v>1984</v>
      </c>
      <c r="B662">
        <v>93</v>
      </c>
      <c r="C662" s="8">
        <v>30774</v>
      </c>
      <c r="D662" s="9">
        <v>0.64583333333333404</v>
      </c>
      <c r="E662" s="11"/>
      <c r="F662" s="11"/>
      <c r="G662" s="18"/>
      <c r="H662" s="11"/>
      <c r="J662" s="4"/>
    </row>
    <row r="663" spans="1:10" x14ac:dyDescent="0.3">
      <c r="A663" s="4">
        <v>1984</v>
      </c>
      <c r="B663">
        <v>94</v>
      </c>
      <c r="C663" s="8">
        <v>30775</v>
      </c>
      <c r="D663" s="9">
        <v>0.45833333333333331</v>
      </c>
      <c r="E663" s="11"/>
      <c r="F663" s="11"/>
      <c r="G663" s="18"/>
      <c r="H663" s="11">
        <v>0</v>
      </c>
      <c r="J663" s="4"/>
    </row>
    <row r="664" spans="1:10" x14ac:dyDescent="0.3">
      <c r="A664" s="4">
        <v>1984</v>
      </c>
      <c r="B664">
        <v>94</v>
      </c>
      <c r="C664" s="8">
        <v>30775</v>
      </c>
      <c r="D664" s="9">
        <v>0.47916666666666669</v>
      </c>
      <c r="E664" s="11">
        <v>3</v>
      </c>
      <c r="F664" s="11">
        <v>1.5</v>
      </c>
      <c r="G664" s="18">
        <v>23</v>
      </c>
      <c r="H664" s="11"/>
      <c r="J664" s="4" t="s">
        <v>22</v>
      </c>
    </row>
    <row r="665" spans="1:10" x14ac:dyDescent="0.3">
      <c r="A665" s="4">
        <v>1984</v>
      </c>
      <c r="B665">
        <v>94</v>
      </c>
      <c r="C665" s="8">
        <v>30775</v>
      </c>
      <c r="D665" s="9">
        <v>0.5</v>
      </c>
      <c r="E665" s="11">
        <v>3</v>
      </c>
      <c r="F665" s="11">
        <v>2</v>
      </c>
      <c r="G665" s="18">
        <v>40</v>
      </c>
      <c r="H665" s="11"/>
      <c r="J665" s="4" t="s">
        <v>22</v>
      </c>
    </row>
    <row r="666" spans="1:10" x14ac:dyDescent="0.3">
      <c r="A666" s="4">
        <v>1984</v>
      </c>
      <c r="B666">
        <v>94</v>
      </c>
      <c r="C666" s="8">
        <v>30775</v>
      </c>
      <c r="D666" s="9">
        <v>0.52083333333333304</v>
      </c>
      <c r="E666" s="11">
        <v>4</v>
      </c>
      <c r="F666" s="11">
        <v>2</v>
      </c>
      <c r="G666" s="18">
        <v>30</v>
      </c>
      <c r="H666" s="11"/>
      <c r="J666" s="4" t="s">
        <v>52</v>
      </c>
    </row>
    <row r="667" spans="1:10" x14ac:dyDescent="0.3">
      <c r="A667" s="4">
        <v>1984</v>
      </c>
      <c r="B667">
        <v>94</v>
      </c>
      <c r="C667" s="8">
        <v>30775</v>
      </c>
      <c r="D667" s="9">
        <v>0.54166666666666696</v>
      </c>
      <c r="E667" s="11">
        <v>4</v>
      </c>
      <c r="F667" s="11">
        <v>2</v>
      </c>
      <c r="G667" s="18">
        <v>25</v>
      </c>
      <c r="H667" s="11"/>
      <c r="J667" s="4" t="s">
        <v>52</v>
      </c>
    </row>
    <row r="668" spans="1:10" x14ac:dyDescent="0.3">
      <c r="A668" s="4">
        <v>1984</v>
      </c>
      <c r="B668">
        <v>94</v>
      </c>
      <c r="C668" s="8">
        <v>30775</v>
      </c>
      <c r="D668" s="9">
        <v>0.5625</v>
      </c>
      <c r="E668" s="11"/>
      <c r="F668" s="4"/>
      <c r="G668" s="21"/>
      <c r="H668" s="11"/>
    </row>
    <row r="669" spans="1:10" x14ac:dyDescent="0.3">
      <c r="A669" s="4">
        <v>1984</v>
      </c>
      <c r="B669">
        <v>95</v>
      </c>
      <c r="C669" s="8">
        <v>30776</v>
      </c>
      <c r="D669" s="9">
        <v>0.47916666666666669</v>
      </c>
      <c r="E669" s="11"/>
      <c r="F669" s="11"/>
      <c r="G669" s="4"/>
      <c r="H669" s="11">
        <v>0</v>
      </c>
      <c r="J669" s="4"/>
    </row>
    <row r="670" spans="1:10" x14ac:dyDescent="0.3">
      <c r="A670" s="4">
        <v>1984</v>
      </c>
      <c r="B670">
        <v>95</v>
      </c>
      <c r="C670" s="8">
        <v>30776</v>
      </c>
      <c r="D670" s="9">
        <v>0.5</v>
      </c>
      <c r="E670" s="11">
        <v>2</v>
      </c>
      <c r="F670" s="11">
        <v>1.5</v>
      </c>
      <c r="G670" s="4">
        <v>15</v>
      </c>
      <c r="H670" s="11"/>
      <c r="J670" s="4" t="s">
        <v>23</v>
      </c>
    </row>
    <row r="671" spans="1:10" x14ac:dyDescent="0.3">
      <c r="A671" s="4">
        <v>1984</v>
      </c>
      <c r="B671">
        <v>95</v>
      </c>
      <c r="C671" s="8">
        <v>30776</v>
      </c>
      <c r="D671" s="9">
        <v>0.52083333333333304</v>
      </c>
      <c r="E671" s="11">
        <v>2</v>
      </c>
      <c r="F671" s="11">
        <v>1.5</v>
      </c>
      <c r="G671" s="4">
        <v>2</v>
      </c>
      <c r="H671" s="11"/>
      <c r="J671" s="4" t="s">
        <v>23</v>
      </c>
    </row>
    <row r="672" spans="1:10" x14ac:dyDescent="0.3">
      <c r="A672" s="4">
        <v>1984</v>
      </c>
      <c r="B672">
        <v>95</v>
      </c>
      <c r="C672" s="8">
        <v>30776</v>
      </c>
      <c r="D672" s="9">
        <v>0.54166666666666696</v>
      </c>
      <c r="E672" s="11">
        <v>2</v>
      </c>
      <c r="F672" s="11">
        <v>1.5</v>
      </c>
      <c r="G672" s="4">
        <v>0</v>
      </c>
      <c r="H672" s="11"/>
      <c r="J672" s="4" t="s">
        <v>29</v>
      </c>
    </row>
    <row r="673" spans="1:10" x14ac:dyDescent="0.3">
      <c r="A673" s="4">
        <v>1984</v>
      </c>
      <c r="B673">
        <v>95</v>
      </c>
      <c r="C673" s="8">
        <v>30776</v>
      </c>
      <c r="D673" s="9">
        <v>0.5625</v>
      </c>
      <c r="E673" s="11">
        <v>2</v>
      </c>
      <c r="F673" s="11">
        <v>2</v>
      </c>
      <c r="G673" s="4">
        <v>5</v>
      </c>
      <c r="H673" s="11"/>
      <c r="J673" s="4" t="s">
        <v>20</v>
      </c>
    </row>
    <row r="674" spans="1:10" x14ac:dyDescent="0.3">
      <c r="A674" s="4">
        <v>1984</v>
      </c>
      <c r="B674">
        <v>95</v>
      </c>
      <c r="C674" s="8">
        <v>30776</v>
      </c>
      <c r="D674" s="9">
        <v>0.58333333333333404</v>
      </c>
      <c r="E674" s="11">
        <v>2</v>
      </c>
      <c r="F674" s="11">
        <v>2</v>
      </c>
      <c r="G674" s="4">
        <v>7</v>
      </c>
      <c r="H674" s="11"/>
      <c r="J674" s="4" t="s">
        <v>23</v>
      </c>
    </row>
    <row r="675" spans="1:10" x14ac:dyDescent="0.3">
      <c r="A675" s="4">
        <v>1984</v>
      </c>
      <c r="B675">
        <v>95</v>
      </c>
      <c r="C675" s="8">
        <v>30776</v>
      </c>
      <c r="D675" s="9">
        <v>0.60416666666666696</v>
      </c>
      <c r="E675" s="11">
        <v>2</v>
      </c>
      <c r="F675" s="11">
        <v>2</v>
      </c>
      <c r="G675" s="4">
        <v>15</v>
      </c>
      <c r="H675" s="11"/>
      <c r="J675" s="4" t="s">
        <v>23</v>
      </c>
    </row>
    <row r="676" spans="1:10" x14ac:dyDescent="0.3">
      <c r="A676" s="4">
        <v>1984</v>
      </c>
      <c r="B676">
        <v>95</v>
      </c>
      <c r="C676" s="8">
        <v>30776</v>
      </c>
      <c r="D676" s="9">
        <v>0.625</v>
      </c>
      <c r="E676" s="11">
        <v>2</v>
      </c>
      <c r="F676" s="11">
        <v>2</v>
      </c>
      <c r="G676" s="4">
        <v>17</v>
      </c>
      <c r="H676" s="11"/>
      <c r="J676" s="4" t="s">
        <v>23</v>
      </c>
    </row>
    <row r="677" spans="1:10" x14ac:dyDescent="0.3">
      <c r="A677" s="4">
        <v>1984</v>
      </c>
      <c r="B677">
        <v>95</v>
      </c>
      <c r="C677" s="8">
        <v>30776</v>
      </c>
      <c r="D677" s="9">
        <v>0.64583333333333304</v>
      </c>
      <c r="E677" s="11"/>
      <c r="F677" s="11"/>
      <c r="G677" s="4"/>
      <c r="H677" s="11"/>
      <c r="J677" s="4"/>
    </row>
    <row r="678" spans="1:10" x14ac:dyDescent="0.3">
      <c r="A678" s="4">
        <v>1984</v>
      </c>
      <c r="B678">
        <v>96</v>
      </c>
      <c r="C678" s="8">
        <v>30777</v>
      </c>
      <c r="D678" s="9">
        <v>0.45833333333333331</v>
      </c>
      <c r="E678" s="31"/>
      <c r="F678" s="11"/>
      <c r="G678" s="4"/>
      <c r="H678" s="11">
        <v>0</v>
      </c>
      <c r="J678" s="4"/>
    </row>
    <row r="679" spans="1:10" x14ac:dyDescent="0.3">
      <c r="A679" s="4">
        <v>1984</v>
      </c>
      <c r="B679">
        <v>96</v>
      </c>
      <c r="C679" s="8">
        <v>30777</v>
      </c>
      <c r="D679" s="9">
        <v>0.47916666666666669</v>
      </c>
      <c r="E679" s="11">
        <v>5</v>
      </c>
      <c r="F679" s="11">
        <v>2</v>
      </c>
      <c r="G679" s="4">
        <v>12</v>
      </c>
      <c r="H679" s="11"/>
      <c r="J679" s="4" t="s">
        <v>23</v>
      </c>
    </row>
    <row r="680" spans="1:10" x14ac:dyDescent="0.3">
      <c r="A680" s="4">
        <v>1984</v>
      </c>
      <c r="B680">
        <v>96</v>
      </c>
      <c r="C680" s="8">
        <v>30777</v>
      </c>
      <c r="D680" s="9">
        <v>0.5</v>
      </c>
      <c r="E680" s="11">
        <v>5</v>
      </c>
      <c r="F680" s="11">
        <v>2</v>
      </c>
      <c r="G680" s="4">
        <v>1</v>
      </c>
      <c r="H680" s="11"/>
      <c r="J680" s="4" t="s">
        <v>23</v>
      </c>
    </row>
    <row r="681" spans="1:10" x14ac:dyDescent="0.3">
      <c r="A681" s="4">
        <v>1984</v>
      </c>
      <c r="B681">
        <v>96</v>
      </c>
      <c r="C681" s="8">
        <v>30777</v>
      </c>
      <c r="D681" s="9">
        <v>0.52083333333333304</v>
      </c>
      <c r="E681" s="11">
        <v>4.5</v>
      </c>
      <c r="F681" s="11">
        <v>2</v>
      </c>
      <c r="G681" s="4">
        <v>2</v>
      </c>
      <c r="H681" s="11"/>
      <c r="J681" s="4" t="s">
        <v>23</v>
      </c>
    </row>
    <row r="682" spans="1:10" x14ac:dyDescent="0.3">
      <c r="A682" s="4">
        <v>1984</v>
      </c>
      <c r="B682">
        <v>96</v>
      </c>
      <c r="C682" s="8">
        <v>30777</v>
      </c>
      <c r="D682" s="9">
        <v>0.54166666666666696</v>
      </c>
      <c r="E682" s="11">
        <v>4</v>
      </c>
      <c r="F682" s="11">
        <v>2</v>
      </c>
      <c r="G682" s="4">
        <v>1</v>
      </c>
      <c r="H682" s="11"/>
      <c r="J682" s="4" t="s">
        <v>23</v>
      </c>
    </row>
    <row r="683" spans="1:10" x14ac:dyDescent="0.3">
      <c r="A683" s="4">
        <v>1984</v>
      </c>
      <c r="B683">
        <v>96</v>
      </c>
      <c r="C683" s="8">
        <v>30777</v>
      </c>
      <c r="D683" s="9">
        <v>0.5625</v>
      </c>
      <c r="E683" s="11"/>
      <c r="F683" s="11"/>
      <c r="G683" s="4"/>
      <c r="H683" s="11"/>
      <c r="J683" s="4"/>
    </row>
    <row r="684" spans="1:10" x14ac:dyDescent="0.3">
      <c r="A684" s="4">
        <v>1984</v>
      </c>
      <c r="B684">
        <v>97</v>
      </c>
      <c r="C684" s="8">
        <v>30778</v>
      </c>
      <c r="D684" s="9">
        <v>0.47916666666666669</v>
      </c>
      <c r="E684" s="11"/>
      <c r="F684" s="11"/>
      <c r="G684" s="4"/>
      <c r="H684" s="11">
        <v>0</v>
      </c>
      <c r="J684" s="4"/>
    </row>
    <row r="685" spans="1:10" x14ac:dyDescent="0.3">
      <c r="A685" s="4">
        <v>1984</v>
      </c>
      <c r="B685">
        <v>97</v>
      </c>
      <c r="C685" s="8">
        <v>30778</v>
      </c>
      <c r="D685" s="9">
        <v>0.5</v>
      </c>
      <c r="E685" s="11">
        <v>5.8</v>
      </c>
      <c r="F685" s="11">
        <v>5.8</v>
      </c>
      <c r="G685" s="4">
        <v>10</v>
      </c>
      <c r="H685" s="11"/>
      <c r="J685" s="4" t="s">
        <v>26</v>
      </c>
    </row>
    <row r="686" spans="1:10" x14ac:dyDescent="0.3">
      <c r="A686" s="4">
        <v>1984</v>
      </c>
      <c r="B686">
        <v>97</v>
      </c>
      <c r="C686" s="8">
        <v>30778</v>
      </c>
      <c r="D686" s="9">
        <v>0.52083333333333304</v>
      </c>
      <c r="E686" s="11">
        <v>5.8</v>
      </c>
      <c r="F686" s="11">
        <v>5.5</v>
      </c>
      <c r="G686" s="4">
        <v>14</v>
      </c>
      <c r="H686" s="11"/>
      <c r="J686" s="4" t="s">
        <v>26</v>
      </c>
    </row>
    <row r="687" spans="1:10" x14ac:dyDescent="0.3">
      <c r="A687" s="4">
        <v>1984</v>
      </c>
      <c r="B687">
        <v>97</v>
      </c>
      <c r="C687" s="8">
        <v>30778</v>
      </c>
      <c r="D687" s="9">
        <v>0.54166666666666696</v>
      </c>
      <c r="E687" s="11">
        <v>5.8</v>
      </c>
      <c r="F687" s="11">
        <v>6.3</v>
      </c>
      <c r="G687" s="4">
        <v>15</v>
      </c>
      <c r="H687" s="11"/>
      <c r="J687" s="4" t="s">
        <v>25</v>
      </c>
    </row>
    <row r="688" spans="1:10" x14ac:dyDescent="0.3">
      <c r="A688" s="4">
        <v>1984</v>
      </c>
      <c r="B688">
        <v>97</v>
      </c>
      <c r="C688" s="8">
        <v>30778</v>
      </c>
      <c r="D688" s="9">
        <v>0.5625</v>
      </c>
      <c r="E688" s="11">
        <v>5.8</v>
      </c>
      <c r="F688" s="11">
        <v>5.8</v>
      </c>
      <c r="G688" s="4">
        <v>36</v>
      </c>
      <c r="H688" s="11"/>
      <c r="J688" s="4" t="s">
        <v>26</v>
      </c>
    </row>
    <row r="689" spans="1:10" x14ac:dyDescent="0.3">
      <c r="A689" s="4">
        <v>1984</v>
      </c>
      <c r="B689">
        <v>97</v>
      </c>
      <c r="C689" s="8">
        <v>30778</v>
      </c>
      <c r="D689" s="9">
        <v>0.58333333333333404</v>
      </c>
      <c r="E689" s="11">
        <v>5.3</v>
      </c>
      <c r="F689" s="11">
        <v>4.5</v>
      </c>
      <c r="G689" s="4">
        <v>25</v>
      </c>
      <c r="H689" s="11"/>
      <c r="J689" s="4" t="s">
        <v>26</v>
      </c>
    </row>
    <row r="690" spans="1:10" x14ac:dyDescent="0.3">
      <c r="A690" s="4">
        <v>1984</v>
      </c>
      <c r="B690">
        <v>97</v>
      </c>
      <c r="C690" s="8">
        <v>30778</v>
      </c>
      <c r="D690" s="9">
        <v>0.60416666666666696</v>
      </c>
      <c r="E690" s="11">
        <v>4.3</v>
      </c>
      <c r="F690" s="11">
        <v>5.3</v>
      </c>
      <c r="G690" s="4">
        <v>28</v>
      </c>
      <c r="H690" s="11"/>
      <c r="J690" s="4" t="s">
        <v>26</v>
      </c>
    </row>
    <row r="691" spans="1:10" x14ac:dyDescent="0.3">
      <c r="A691" s="4">
        <v>1984</v>
      </c>
      <c r="B691">
        <v>97</v>
      </c>
      <c r="C691" s="8">
        <v>30778</v>
      </c>
      <c r="D691" s="9">
        <v>0.625</v>
      </c>
      <c r="E691" s="11">
        <v>5.3</v>
      </c>
      <c r="F691" s="11">
        <v>5.3</v>
      </c>
      <c r="G691" s="4">
        <v>35</v>
      </c>
      <c r="H691" s="11"/>
      <c r="J691" s="4" t="s">
        <v>26</v>
      </c>
    </row>
    <row r="692" spans="1:10" x14ac:dyDescent="0.3">
      <c r="A692" s="4">
        <v>1984</v>
      </c>
      <c r="B692">
        <v>97</v>
      </c>
      <c r="C692" s="8">
        <v>30778</v>
      </c>
      <c r="D692" s="9">
        <v>0.64583333333333337</v>
      </c>
      <c r="E692" s="11"/>
      <c r="F692" s="11"/>
      <c r="G692" s="4"/>
      <c r="H692" s="11"/>
      <c r="J692" s="4"/>
    </row>
    <row r="693" spans="1:10" x14ac:dyDescent="0.3">
      <c r="A693" s="4">
        <v>1984</v>
      </c>
      <c r="B693">
        <v>98</v>
      </c>
      <c r="C693" s="8">
        <v>30779</v>
      </c>
      <c r="D693" s="9">
        <v>0.45833333333333331</v>
      </c>
      <c r="E693" s="11"/>
      <c r="F693" s="11"/>
      <c r="G693" s="4"/>
      <c r="H693" s="11">
        <v>0</v>
      </c>
      <c r="J693" s="4"/>
    </row>
    <row r="694" spans="1:10" x14ac:dyDescent="0.3">
      <c r="A694" s="4">
        <v>1984</v>
      </c>
      <c r="B694">
        <v>98</v>
      </c>
      <c r="C694" s="8">
        <v>30779</v>
      </c>
      <c r="D694" s="9">
        <v>0.47916666666666669</v>
      </c>
      <c r="E694" s="11">
        <v>2</v>
      </c>
      <c r="F694" s="11">
        <v>2.2999999999999998</v>
      </c>
      <c r="G694" s="4">
        <v>1</v>
      </c>
      <c r="H694" s="11"/>
      <c r="J694" s="4" t="s">
        <v>20</v>
      </c>
    </row>
    <row r="695" spans="1:10" x14ac:dyDescent="0.3">
      <c r="A695" s="4">
        <v>1984</v>
      </c>
      <c r="B695">
        <v>98</v>
      </c>
      <c r="C695" s="8">
        <v>30779</v>
      </c>
      <c r="D695" s="9">
        <v>0.5</v>
      </c>
      <c r="E695" s="11">
        <v>1.5</v>
      </c>
      <c r="F695" s="11">
        <v>2.2999999999999998</v>
      </c>
      <c r="G695" s="4">
        <v>8</v>
      </c>
      <c r="H695" s="11"/>
      <c r="J695" s="4" t="s">
        <v>20</v>
      </c>
    </row>
    <row r="696" spans="1:10" x14ac:dyDescent="0.3">
      <c r="A696" s="4">
        <v>1984</v>
      </c>
      <c r="B696">
        <v>98</v>
      </c>
      <c r="C696" s="8">
        <v>30779</v>
      </c>
      <c r="D696" s="9">
        <v>0.52083333333333304</v>
      </c>
      <c r="E696" s="11">
        <v>1.5</v>
      </c>
      <c r="F696" s="11">
        <v>2.2999999999999998</v>
      </c>
      <c r="G696" s="4">
        <v>2</v>
      </c>
      <c r="H696" s="11"/>
      <c r="J696" s="4" t="s">
        <v>20</v>
      </c>
    </row>
    <row r="697" spans="1:10" x14ac:dyDescent="0.3">
      <c r="A697" s="4">
        <v>1984</v>
      </c>
      <c r="B697">
        <v>98</v>
      </c>
      <c r="C697" s="8">
        <v>30779</v>
      </c>
      <c r="D697" s="9">
        <v>0.54166666666666696</v>
      </c>
      <c r="E697" s="11">
        <v>2.4</v>
      </c>
      <c r="F697" s="11">
        <v>2.2999999999999998</v>
      </c>
      <c r="G697" s="4">
        <v>9</v>
      </c>
      <c r="H697" s="11"/>
      <c r="J697" s="4" t="s">
        <v>26</v>
      </c>
    </row>
    <row r="698" spans="1:10" x14ac:dyDescent="0.3">
      <c r="A698" s="4">
        <v>1984</v>
      </c>
      <c r="B698">
        <v>98</v>
      </c>
      <c r="C698" s="8">
        <v>30779</v>
      </c>
      <c r="D698" s="9">
        <v>0.5625</v>
      </c>
      <c r="E698" s="11"/>
      <c r="F698" s="4"/>
      <c r="G698" s="4"/>
      <c r="H698" s="11"/>
    </row>
    <row r="699" spans="1:10" ht="18" x14ac:dyDescent="0.35">
      <c r="A699" s="3">
        <v>1985</v>
      </c>
      <c r="B699">
        <v>82</v>
      </c>
      <c r="C699" s="8">
        <v>31129</v>
      </c>
      <c r="D699" s="9">
        <v>0.47916666666666669</v>
      </c>
      <c r="E699" s="12"/>
      <c r="F699" s="32"/>
      <c r="G699" s="4"/>
      <c r="H699" s="11">
        <v>4.7</v>
      </c>
      <c r="J699" s="18" t="s">
        <v>26</v>
      </c>
    </row>
    <row r="700" spans="1:10" x14ac:dyDescent="0.3">
      <c r="A700" s="4">
        <v>1985</v>
      </c>
      <c r="B700">
        <v>82</v>
      </c>
      <c r="C700" s="8">
        <v>31129</v>
      </c>
      <c r="D700" s="9">
        <v>0.5</v>
      </c>
      <c r="E700" s="12">
        <v>2</v>
      </c>
      <c r="F700" s="12">
        <v>0.5</v>
      </c>
      <c r="G700" s="18">
        <v>15</v>
      </c>
      <c r="H700" s="11"/>
      <c r="J700" s="18" t="s">
        <v>26</v>
      </c>
    </row>
    <row r="701" spans="1:10" x14ac:dyDescent="0.3">
      <c r="A701" s="4">
        <v>1985</v>
      </c>
      <c r="B701">
        <v>82</v>
      </c>
      <c r="C701" s="8">
        <v>31129</v>
      </c>
      <c r="D701" s="9">
        <v>0.52083333333333337</v>
      </c>
      <c r="E701" s="12">
        <v>1.5</v>
      </c>
      <c r="F701" s="12">
        <v>0.5</v>
      </c>
      <c r="G701" s="12">
        <v>15</v>
      </c>
      <c r="H701" s="11"/>
      <c r="J701" s="18" t="s">
        <v>26</v>
      </c>
    </row>
    <row r="702" spans="1:10" x14ac:dyDescent="0.3">
      <c r="A702" s="4">
        <v>1985</v>
      </c>
      <c r="B702">
        <v>82</v>
      </c>
      <c r="C702" s="8">
        <v>31129</v>
      </c>
      <c r="D702" s="9">
        <v>0.54166666666666696</v>
      </c>
      <c r="E702" s="12">
        <v>1.75</v>
      </c>
      <c r="F702" s="12">
        <v>1</v>
      </c>
      <c r="G702" s="12">
        <v>15</v>
      </c>
      <c r="H702" s="11"/>
      <c r="J702" s="18" t="s">
        <v>26</v>
      </c>
    </row>
    <row r="703" spans="1:10" x14ac:dyDescent="0.3">
      <c r="A703" s="4">
        <v>1985</v>
      </c>
      <c r="B703">
        <v>82</v>
      </c>
      <c r="C703" s="8">
        <v>31129</v>
      </c>
      <c r="D703" s="9">
        <v>0.5625</v>
      </c>
      <c r="E703" s="12">
        <v>2</v>
      </c>
      <c r="F703" s="12">
        <v>1</v>
      </c>
      <c r="G703" s="12">
        <v>17</v>
      </c>
      <c r="H703" s="11"/>
      <c r="J703" s="18" t="s">
        <v>28</v>
      </c>
    </row>
    <row r="704" spans="1:10" x14ac:dyDescent="0.3">
      <c r="A704" s="4">
        <v>1985</v>
      </c>
      <c r="B704">
        <v>82</v>
      </c>
      <c r="C704" s="8">
        <v>31129</v>
      </c>
      <c r="D704" s="9">
        <v>0.58333333333333304</v>
      </c>
      <c r="E704" s="12">
        <v>1.5</v>
      </c>
      <c r="F704" s="12">
        <v>1</v>
      </c>
      <c r="G704" s="12">
        <v>8</v>
      </c>
      <c r="H704" s="11"/>
      <c r="J704" s="18"/>
    </row>
    <row r="705" spans="1:10" x14ac:dyDescent="0.3">
      <c r="A705" s="4">
        <v>1985</v>
      </c>
      <c r="B705">
        <v>82</v>
      </c>
      <c r="C705" s="8">
        <v>31129</v>
      </c>
      <c r="D705" s="9">
        <v>0.60416666666666696</v>
      </c>
      <c r="E705" s="12"/>
      <c r="F705" s="12">
        <v>1</v>
      </c>
      <c r="G705" s="12"/>
      <c r="H705" s="11"/>
      <c r="J705" s="18"/>
    </row>
    <row r="706" spans="1:10" x14ac:dyDescent="0.3">
      <c r="A706" s="4">
        <v>1985</v>
      </c>
      <c r="B706">
        <v>83</v>
      </c>
      <c r="C706" s="8">
        <v>31130</v>
      </c>
      <c r="D706" s="9">
        <v>0.45833333333333331</v>
      </c>
      <c r="E706" s="11"/>
      <c r="F706" s="12"/>
      <c r="G706" s="12"/>
      <c r="H706" s="11">
        <v>5.4</v>
      </c>
      <c r="J706" s="18" t="s">
        <v>18</v>
      </c>
    </row>
    <row r="707" spans="1:10" x14ac:dyDescent="0.3">
      <c r="A707" s="4">
        <v>1985</v>
      </c>
      <c r="B707">
        <v>83</v>
      </c>
      <c r="C707" s="8">
        <v>31130</v>
      </c>
      <c r="D707" s="9">
        <v>0.47916666666666669</v>
      </c>
      <c r="E707" s="12">
        <v>2</v>
      </c>
      <c r="F707" s="12">
        <v>1.25</v>
      </c>
      <c r="G707" s="12">
        <v>25</v>
      </c>
      <c r="H707" s="11"/>
      <c r="J707" s="18" t="s">
        <v>26</v>
      </c>
    </row>
    <row r="708" spans="1:10" x14ac:dyDescent="0.3">
      <c r="A708" s="4">
        <v>1985</v>
      </c>
      <c r="B708">
        <v>83</v>
      </c>
      <c r="C708" s="8">
        <v>31130</v>
      </c>
      <c r="D708" s="9">
        <v>0.5</v>
      </c>
      <c r="E708" s="12">
        <v>1.75</v>
      </c>
      <c r="F708" s="12">
        <v>1</v>
      </c>
      <c r="G708" s="12">
        <v>10</v>
      </c>
      <c r="H708" s="11"/>
      <c r="J708" s="18" t="s">
        <v>18</v>
      </c>
    </row>
    <row r="709" spans="1:10" x14ac:dyDescent="0.3">
      <c r="A709" s="4">
        <v>1985</v>
      </c>
      <c r="B709">
        <v>83</v>
      </c>
      <c r="C709" s="8">
        <v>31130</v>
      </c>
      <c r="D709" s="9">
        <v>0.52083333333333304</v>
      </c>
      <c r="E709" s="12">
        <v>2.5</v>
      </c>
      <c r="F709" s="12">
        <v>1</v>
      </c>
      <c r="G709" s="12">
        <v>11</v>
      </c>
      <c r="H709" s="11"/>
      <c r="J709" s="18" t="s">
        <v>28</v>
      </c>
    </row>
    <row r="710" spans="1:10" x14ac:dyDescent="0.3">
      <c r="A710" s="4">
        <v>1985</v>
      </c>
      <c r="B710">
        <v>83</v>
      </c>
      <c r="C710" s="8">
        <v>31130</v>
      </c>
      <c r="D710" s="9">
        <v>0.54166666666666696</v>
      </c>
      <c r="E710" s="12">
        <v>2</v>
      </c>
      <c r="F710" s="12">
        <v>1</v>
      </c>
      <c r="G710" s="12">
        <v>12</v>
      </c>
      <c r="H710" s="11"/>
      <c r="J710" s="18"/>
    </row>
    <row r="711" spans="1:10" x14ac:dyDescent="0.3">
      <c r="A711" s="4">
        <v>1985</v>
      </c>
      <c r="B711">
        <v>83</v>
      </c>
      <c r="C711" s="8">
        <v>31130</v>
      </c>
      <c r="D711" s="9">
        <v>0.5625</v>
      </c>
      <c r="E711" s="12"/>
      <c r="F711" s="18"/>
      <c r="G711" s="18"/>
      <c r="H711" s="11"/>
      <c r="J711" s="4"/>
    </row>
    <row r="712" spans="1:10" x14ac:dyDescent="0.3">
      <c r="A712" s="4">
        <v>1985</v>
      </c>
      <c r="B712">
        <v>84</v>
      </c>
      <c r="C712" s="8">
        <v>31131</v>
      </c>
      <c r="D712" s="9">
        <v>0.47916666666666669</v>
      </c>
      <c r="E712" s="11"/>
      <c r="F712" s="11"/>
      <c r="G712" s="4"/>
      <c r="H712" s="11">
        <v>3.8</v>
      </c>
      <c r="J712" s="4"/>
    </row>
    <row r="713" spans="1:10" x14ac:dyDescent="0.3">
      <c r="A713" s="4">
        <v>1985</v>
      </c>
      <c r="B713">
        <v>84</v>
      </c>
      <c r="C713" s="8">
        <v>31131</v>
      </c>
      <c r="D713" s="9">
        <v>0.5</v>
      </c>
      <c r="E713" s="11">
        <v>4.5</v>
      </c>
      <c r="F713" s="11">
        <v>3.75</v>
      </c>
      <c r="G713" s="18">
        <v>0</v>
      </c>
      <c r="H713" s="11"/>
      <c r="J713" s="4" t="s">
        <v>24</v>
      </c>
    </row>
    <row r="714" spans="1:10" x14ac:dyDescent="0.3">
      <c r="A714" s="4">
        <v>1985</v>
      </c>
      <c r="B714">
        <v>84</v>
      </c>
      <c r="C714" s="8">
        <v>31131</v>
      </c>
      <c r="D714" s="9">
        <v>0.52083333333333304</v>
      </c>
      <c r="E714" s="11">
        <v>4.5</v>
      </c>
      <c r="F714" s="11">
        <v>3.75</v>
      </c>
      <c r="G714" s="18">
        <v>3.6</v>
      </c>
      <c r="H714" s="11"/>
      <c r="J714" s="4" t="s">
        <v>52</v>
      </c>
    </row>
    <row r="715" spans="1:10" x14ac:dyDescent="0.3">
      <c r="A715" s="4">
        <v>1985</v>
      </c>
      <c r="B715">
        <v>84</v>
      </c>
      <c r="C715" s="8">
        <v>31131</v>
      </c>
      <c r="D715" s="9">
        <v>0.54166666666666696</v>
      </c>
      <c r="E715" s="11">
        <v>4.75</v>
      </c>
      <c r="F715" s="11">
        <v>3.75</v>
      </c>
      <c r="G715" s="18">
        <v>10.8</v>
      </c>
      <c r="H715" s="11"/>
      <c r="J715" s="4" t="s">
        <v>53</v>
      </c>
    </row>
    <row r="716" spans="1:10" x14ac:dyDescent="0.3">
      <c r="A716" s="4">
        <v>1985</v>
      </c>
      <c r="B716">
        <v>84</v>
      </c>
      <c r="C716" s="8">
        <v>31131</v>
      </c>
      <c r="D716" s="9">
        <v>0.5625</v>
      </c>
      <c r="E716" s="11">
        <v>4.75</v>
      </c>
      <c r="F716" s="11">
        <v>4.25</v>
      </c>
      <c r="G716" s="18">
        <v>10.8</v>
      </c>
      <c r="H716" s="11"/>
      <c r="J716" s="4" t="s">
        <v>22</v>
      </c>
    </row>
    <row r="717" spans="1:10" x14ac:dyDescent="0.3">
      <c r="A717" s="4">
        <v>1985</v>
      </c>
      <c r="B717">
        <v>84</v>
      </c>
      <c r="C717" s="8">
        <v>31131</v>
      </c>
      <c r="D717" s="9">
        <v>0.58333333333333404</v>
      </c>
      <c r="E717" s="11">
        <v>5.4</v>
      </c>
      <c r="F717" s="11">
        <v>4.0999999999999996</v>
      </c>
      <c r="G717" s="18">
        <v>0</v>
      </c>
      <c r="H717" s="11"/>
      <c r="J717" s="4" t="s">
        <v>26</v>
      </c>
    </row>
    <row r="718" spans="1:10" x14ac:dyDescent="0.3">
      <c r="A718" s="4">
        <v>1985</v>
      </c>
      <c r="B718">
        <v>84</v>
      </c>
      <c r="C718" s="8">
        <v>31131</v>
      </c>
      <c r="D718" s="9">
        <v>0.60416666666666696</v>
      </c>
      <c r="E718" s="11">
        <v>4.7</v>
      </c>
      <c r="F718" s="11">
        <v>5.5</v>
      </c>
      <c r="G718" s="18">
        <v>0</v>
      </c>
      <c r="H718" s="11"/>
      <c r="J718" s="4" t="s">
        <v>26</v>
      </c>
    </row>
    <row r="719" spans="1:10" x14ac:dyDescent="0.3">
      <c r="A719" s="4">
        <v>1985</v>
      </c>
      <c r="B719">
        <v>84</v>
      </c>
      <c r="C719" s="8">
        <v>31131</v>
      </c>
      <c r="D719" s="9">
        <v>0.625</v>
      </c>
      <c r="E719" s="11">
        <v>4.4000000000000004</v>
      </c>
      <c r="F719" s="11">
        <v>4.9000000000000004</v>
      </c>
      <c r="G719" s="18">
        <v>0</v>
      </c>
      <c r="H719" s="11"/>
      <c r="J719" s="4"/>
    </row>
    <row r="720" spans="1:10" x14ac:dyDescent="0.3">
      <c r="A720" s="4">
        <v>1985</v>
      </c>
      <c r="B720">
        <v>84</v>
      </c>
      <c r="C720" s="8">
        <v>31131</v>
      </c>
      <c r="D720" s="9">
        <v>0.64583333333333404</v>
      </c>
      <c r="E720" s="11"/>
      <c r="F720" s="11"/>
      <c r="G720" s="18"/>
      <c r="H720" s="11"/>
      <c r="J720" s="4"/>
    </row>
    <row r="721" spans="1:10" x14ac:dyDescent="0.3">
      <c r="A721" s="4">
        <v>1985</v>
      </c>
      <c r="B721">
        <v>85</v>
      </c>
      <c r="C721" s="8">
        <v>31132</v>
      </c>
      <c r="D721" s="9">
        <v>0.45833333333333331</v>
      </c>
      <c r="E721" s="11"/>
      <c r="F721" s="11"/>
      <c r="G721" s="18"/>
      <c r="H721" s="11">
        <v>0.1</v>
      </c>
      <c r="J721" s="4" t="s">
        <v>30</v>
      </c>
    </row>
    <row r="722" spans="1:10" x14ac:dyDescent="0.3">
      <c r="A722" s="4">
        <v>1985</v>
      </c>
      <c r="B722">
        <v>85</v>
      </c>
      <c r="C722" s="8">
        <v>31132</v>
      </c>
      <c r="D722" s="9">
        <v>0.47916666666666669</v>
      </c>
      <c r="E722" s="11">
        <v>2.5</v>
      </c>
      <c r="F722" s="11">
        <v>1.25</v>
      </c>
      <c r="G722" s="18">
        <v>14.4</v>
      </c>
      <c r="H722" s="11"/>
      <c r="J722" s="4" t="s">
        <v>30</v>
      </c>
    </row>
    <row r="723" spans="1:10" x14ac:dyDescent="0.3">
      <c r="A723" s="4">
        <v>1985</v>
      </c>
      <c r="B723">
        <v>85</v>
      </c>
      <c r="C723" s="8">
        <v>31132</v>
      </c>
      <c r="D723" s="9">
        <v>0.5</v>
      </c>
      <c r="E723" s="11">
        <v>2.75</v>
      </c>
      <c r="F723" s="11">
        <v>1.4</v>
      </c>
      <c r="G723" s="18">
        <v>18</v>
      </c>
      <c r="H723" s="11"/>
      <c r="J723" s="4" t="s">
        <v>21</v>
      </c>
    </row>
    <row r="724" spans="1:10" x14ac:dyDescent="0.3">
      <c r="A724" s="4">
        <v>1985</v>
      </c>
      <c r="B724">
        <v>85</v>
      </c>
      <c r="C724" s="8">
        <v>31132</v>
      </c>
      <c r="D724" s="9">
        <v>0.52083333333333304</v>
      </c>
      <c r="E724" s="11">
        <v>2.8</v>
      </c>
      <c r="F724" s="11">
        <v>1.75</v>
      </c>
      <c r="G724" s="18">
        <v>21.6</v>
      </c>
      <c r="H724" s="11"/>
      <c r="J724" s="4" t="s">
        <v>29</v>
      </c>
    </row>
    <row r="725" spans="1:10" x14ac:dyDescent="0.3">
      <c r="A725" s="4">
        <v>1985</v>
      </c>
      <c r="B725">
        <v>85</v>
      </c>
      <c r="C725" s="8">
        <v>31132</v>
      </c>
      <c r="D725" s="9">
        <v>0.54166666666666696</v>
      </c>
      <c r="E725" s="11">
        <v>2.75</v>
      </c>
      <c r="F725" s="11">
        <v>1.75</v>
      </c>
      <c r="G725" s="18">
        <v>14.4</v>
      </c>
      <c r="H725" s="11"/>
    </row>
    <row r="726" spans="1:10" x14ac:dyDescent="0.3">
      <c r="A726" s="4">
        <v>1985</v>
      </c>
      <c r="B726">
        <v>85</v>
      </c>
      <c r="C726" s="8">
        <v>31132</v>
      </c>
      <c r="D726" s="9">
        <v>0.5625</v>
      </c>
      <c r="E726" s="11"/>
      <c r="F726" s="4"/>
      <c r="G726" s="21"/>
      <c r="H726" s="11"/>
      <c r="J726" s="4"/>
    </row>
    <row r="727" spans="1:10" x14ac:dyDescent="0.3">
      <c r="A727" s="4">
        <v>1985</v>
      </c>
      <c r="B727">
        <v>86</v>
      </c>
      <c r="C727" s="8">
        <v>31133</v>
      </c>
      <c r="D727" s="9">
        <v>0.47916666666666669</v>
      </c>
      <c r="E727" s="11"/>
      <c r="F727" s="11"/>
      <c r="G727" s="4"/>
      <c r="H727" s="11">
        <v>0</v>
      </c>
      <c r="J727" s="4" t="s">
        <v>26</v>
      </c>
    </row>
    <row r="728" spans="1:10" x14ac:dyDescent="0.3">
      <c r="A728" s="4">
        <v>1985</v>
      </c>
      <c r="B728">
        <v>86</v>
      </c>
      <c r="C728" s="8">
        <v>31133</v>
      </c>
      <c r="D728" s="9">
        <v>0.5</v>
      </c>
      <c r="E728" s="11">
        <v>2.5</v>
      </c>
      <c r="F728" s="11">
        <v>3.5</v>
      </c>
      <c r="G728" s="4">
        <v>20</v>
      </c>
      <c r="H728" s="11"/>
      <c r="J728" s="4" t="s">
        <v>25</v>
      </c>
    </row>
    <row r="729" spans="1:10" x14ac:dyDescent="0.3">
      <c r="A729" s="4">
        <v>1985</v>
      </c>
      <c r="B729">
        <v>86</v>
      </c>
      <c r="C729" s="8">
        <v>31133</v>
      </c>
      <c r="D729" s="9">
        <v>0.52083333333333304</v>
      </c>
      <c r="E729" s="11">
        <v>0.75</v>
      </c>
      <c r="F729" s="11">
        <v>2.5</v>
      </c>
      <c r="G729" s="4">
        <v>15</v>
      </c>
      <c r="H729" s="11"/>
      <c r="J729" s="4" t="s">
        <v>27</v>
      </c>
    </row>
    <row r="730" spans="1:10" x14ac:dyDescent="0.3">
      <c r="A730" s="4">
        <v>1985</v>
      </c>
      <c r="B730">
        <v>86</v>
      </c>
      <c r="C730" s="8">
        <v>31133</v>
      </c>
      <c r="D730" s="9">
        <v>0.54166666666666696</v>
      </c>
      <c r="E730" s="11">
        <v>0.75</v>
      </c>
      <c r="F730" s="11">
        <v>2</v>
      </c>
      <c r="G730" s="4">
        <v>14</v>
      </c>
      <c r="H730" s="11"/>
      <c r="J730" s="4" t="s">
        <v>26</v>
      </c>
    </row>
    <row r="731" spans="1:10" x14ac:dyDescent="0.3">
      <c r="A731" s="4">
        <v>1985</v>
      </c>
      <c r="B731">
        <v>86</v>
      </c>
      <c r="C731" s="8">
        <v>31133</v>
      </c>
      <c r="D731" s="9">
        <v>0.5625</v>
      </c>
      <c r="E731" s="11">
        <v>0.5</v>
      </c>
      <c r="F731" s="11">
        <v>1</v>
      </c>
      <c r="G731" s="4">
        <v>20</v>
      </c>
      <c r="H731" s="11"/>
      <c r="J731" s="4" t="s">
        <v>26</v>
      </c>
    </row>
    <row r="732" spans="1:10" x14ac:dyDescent="0.3">
      <c r="A732" s="4">
        <v>1985</v>
      </c>
      <c r="B732">
        <v>86</v>
      </c>
      <c r="C732" s="8">
        <v>31133</v>
      </c>
      <c r="D732" s="9">
        <v>0.58333333333333404</v>
      </c>
      <c r="E732" s="11">
        <v>1</v>
      </c>
      <c r="F732" s="11">
        <v>1.5</v>
      </c>
      <c r="G732" s="4">
        <v>7</v>
      </c>
      <c r="H732" s="11"/>
      <c r="J732" s="4" t="s">
        <v>26</v>
      </c>
    </row>
    <row r="733" spans="1:10" x14ac:dyDescent="0.3">
      <c r="A733" s="4">
        <v>1985</v>
      </c>
      <c r="B733">
        <v>86</v>
      </c>
      <c r="C733" s="8">
        <v>31133</v>
      </c>
      <c r="D733" s="9">
        <v>0.60416666666666696</v>
      </c>
      <c r="E733" s="11">
        <v>0.5</v>
      </c>
      <c r="F733" s="11">
        <v>1.25</v>
      </c>
      <c r="G733" s="4">
        <v>24</v>
      </c>
      <c r="H733" s="11"/>
      <c r="J733" s="4" t="s">
        <v>25</v>
      </c>
    </row>
    <row r="734" spans="1:10" x14ac:dyDescent="0.3">
      <c r="A734" s="4">
        <v>1985</v>
      </c>
      <c r="B734">
        <v>86</v>
      </c>
      <c r="C734" s="8">
        <v>31133</v>
      </c>
      <c r="D734" s="9">
        <v>0.625</v>
      </c>
      <c r="E734" s="11">
        <v>1</v>
      </c>
      <c r="F734" s="11">
        <v>1.5</v>
      </c>
      <c r="G734" s="4">
        <v>21</v>
      </c>
      <c r="H734" s="11"/>
      <c r="J734" s="4"/>
    </row>
    <row r="735" spans="1:10" x14ac:dyDescent="0.3">
      <c r="A735" s="4">
        <v>1985</v>
      </c>
      <c r="B735">
        <v>86</v>
      </c>
      <c r="C735" s="8">
        <v>31133</v>
      </c>
      <c r="D735" s="9">
        <v>0.64583333333333304</v>
      </c>
      <c r="E735" s="11"/>
      <c r="F735" s="11"/>
      <c r="G735" s="4"/>
      <c r="H735" s="11"/>
      <c r="J735" s="4"/>
    </row>
    <row r="736" spans="1:10" x14ac:dyDescent="0.3">
      <c r="A736" s="4">
        <v>1985</v>
      </c>
      <c r="B736">
        <v>87</v>
      </c>
      <c r="C736" s="8">
        <v>31134</v>
      </c>
      <c r="D736" s="9">
        <v>0.45833333333333331</v>
      </c>
      <c r="E736" s="31"/>
      <c r="F736" s="11"/>
      <c r="G736" s="4"/>
      <c r="H736" s="11">
        <v>0</v>
      </c>
      <c r="J736" s="4" t="s">
        <v>26</v>
      </c>
    </row>
    <row r="737" spans="1:10" x14ac:dyDescent="0.3">
      <c r="A737" s="4">
        <v>1985</v>
      </c>
      <c r="B737">
        <v>87</v>
      </c>
      <c r="C737" s="8">
        <v>31134</v>
      </c>
      <c r="D737" s="9">
        <v>0.47916666666666669</v>
      </c>
      <c r="E737" s="11">
        <v>1.75</v>
      </c>
      <c r="F737" s="11">
        <v>1.5</v>
      </c>
      <c r="G737" s="4">
        <v>25</v>
      </c>
      <c r="H737" s="11"/>
      <c r="J737" s="4" t="s">
        <v>26</v>
      </c>
    </row>
    <row r="738" spans="1:10" x14ac:dyDescent="0.3">
      <c r="A738" s="4">
        <v>1985</v>
      </c>
      <c r="B738">
        <v>87</v>
      </c>
      <c r="C738" s="8">
        <v>31134</v>
      </c>
      <c r="D738" s="9">
        <v>0.5</v>
      </c>
      <c r="E738" s="11">
        <v>1.75</v>
      </c>
      <c r="F738" s="11">
        <v>1.5</v>
      </c>
      <c r="G738" s="4">
        <v>30</v>
      </c>
      <c r="H738" s="11"/>
      <c r="J738" s="4" t="s">
        <v>26</v>
      </c>
    </row>
    <row r="739" spans="1:10" x14ac:dyDescent="0.3">
      <c r="A739" s="4">
        <v>1985</v>
      </c>
      <c r="B739">
        <v>87</v>
      </c>
      <c r="C739" s="8">
        <v>31134</v>
      </c>
      <c r="D739" s="9">
        <v>0.52083333333333304</v>
      </c>
      <c r="E739" s="11">
        <v>1.75</v>
      </c>
      <c r="F739" s="11">
        <v>1</v>
      </c>
      <c r="G739" s="4">
        <v>15</v>
      </c>
      <c r="H739" s="11"/>
      <c r="J739" s="4" t="s">
        <v>26</v>
      </c>
    </row>
    <row r="740" spans="1:10" x14ac:dyDescent="0.3">
      <c r="A740" s="4">
        <v>1985</v>
      </c>
      <c r="B740">
        <v>87</v>
      </c>
      <c r="C740" s="8">
        <v>31134</v>
      </c>
      <c r="D740" s="9">
        <v>0.54166666666666696</v>
      </c>
      <c r="E740" s="11">
        <v>1.75</v>
      </c>
      <c r="F740" s="11">
        <v>1</v>
      </c>
      <c r="G740" s="4">
        <v>40</v>
      </c>
      <c r="H740" s="11"/>
      <c r="J740" s="4"/>
    </row>
    <row r="741" spans="1:10" x14ac:dyDescent="0.3">
      <c r="A741" s="4">
        <v>1985</v>
      </c>
      <c r="B741">
        <v>87</v>
      </c>
      <c r="C741" s="8">
        <v>31134</v>
      </c>
      <c r="D741" s="9">
        <v>0.5625</v>
      </c>
      <c r="E741" s="11"/>
      <c r="F741" s="11"/>
      <c r="G741" s="4"/>
      <c r="H741" s="11"/>
      <c r="J741" s="4"/>
    </row>
    <row r="742" spans="1:10" x14ac:dyDescent="0.3">
      <c r="A742" s="4">
        <v>1985</v>
      </c>
      <c r="B742">
        <v>88</v>
      </c>
      <c r="C742" s="8">
        <v>31135</v>
      </c>
      <c r="D742" s="9">
        <v>0.47916666666666669</v>
      </c>
      <c r="E742" s="11"/>
      <c r="F742" s="11"/>
      <c r="G742" s="4"/>
      <c r="H742" s="11">
        <v>23.4</v>
      </c>
      <c r="J742" s="4"/>
    </row>
    <row r="743" spans="1:10" x14ac:dyDescent="0.3">
      <c r="A743" s="4">
        <v>1985</v>
      </c>
      <c r="B743">
        <v>88</v>
      </c>
      <c r="C743" s="8">
        <v>31135</v>
      </c>
      <c r="D743" s="9">
        <v>0.5</v>
      </c>
      <c r="E743" s="11">
        <v>4.9000000000000004</v>
      </c>
      <c r="F743" s="11">
        <v>3</v>
      </c>
      <c r="G743" s="4">
        <v>20</v>
      </c>
      <c r="H743" s="11"/>
      <c r="J743" s="4" t="s">
        <v>28</v>
      </c>
    </row>
    <row r="744" spans="1:10" x14ac:dyDescent="0.3">
      <c r="A744" s="4">
        <v>1985</v>
      </c>
      <c r="B744">
        <v>88</v>
      </c>
      <c r="C744" s="8">
        <v>31135</v>
      </c>
      <c r="D744" s="9">
        <v>0.52083333333333304</v>
      </c>
      <c r="E744" s="11">
        <v>4.9000000000000004</v>
      </c>
      <c r="F744" s="11">
        <v>3</v>
      </c>
      <c r="G744" s="4">
        <v>20</v>
      </c>
      <c r="H744" s="11"/>
      <c r="J744" s="4" t="s">
        <v>28</v>
      </c>
    </row>
    <row r="745" spans="1:10" x14ac:dyDescent="0.3">
      <c r="A745" s="4">
        <v>1985</v>
      </c>
      <c r="B745">
        <v>88</v>
      </c>
      <c r="C745" s="8">
        <v>31135</v>
      </c>
      <c r="D745" s="9">
        <v>0.54166666666666696</v>
      </c>
      <c r="E745" s="11"/>
      <c r="F745" s="11"/>
      <c r="G745" s="4"/>
      <c r="H745" s="11"/>
      <c r="J745" s="4"/>
    </row>
    <row r="746" spans="1:10" x14ac:dyDescent="0.3">
      <c r="A746" s="4">
        <v>1985</v>
      </c>
      <c r="B746">
        <v>89</v>
      </c>
      <c r="C746" s="8">
        <v>31136</v>
      </c>
      <c r="D746" s="9">
        <v>0.45833333333333331</v>
      </c>
      <c r="E746" s="11"/>
      <c r="F746" s="11"/>
      <c r="G746" s="4"/>
      <c r="H746" s="11">
        <v>53</v>
      </c>
      <c r="J746" s="4"/>
    </row>
    <row r="747" spans="1:10" x14ac:dyDescent="0.3">
      <c r="A747" s="4">
        <v>1985</v>
      </c>
      <c r="B747">
        <v>89</v>
      </c>
      <c r="C747" s="8">
        <v>31136</v>
      </c>
      <c r="D747" s="9">
        <v>0.47916666666666669</v>
      </c>
      <c r="E747" s="11">
        <v>6.5</v>
      </c>
      <c r="F747" s="11">
        <v>3.5</v>
      </c>
      <c r="G747" s="4">
        <v>20</v>
      </c>
      <c r="H747" s="11"/>
      <c r="J747" s="4" t="s">
        <v>28</v>
      </c>
    </row>
    <row r="748" spans="1:10" x14ac:dyDescent="0.3">
      <c r="A748" s="4">
        <v>1985</v>
      </c>
      <c r="B748">
        <v>89</v>
      </c>
      <c r="C748" s="8">
        <v>31136</v>
      </c>
      <c r="D748" s="9">
        <v>0.5</v>
      </c>
      <c r="E748" s="11">
        <v>6.5</v>
      </c>
      <c r="F748" s="11">
        <v>3.5</v>
      </c>
      <c r="G748" s="4">
        <v>20</v>
      </c>
      <c r="H748" s="11"/>
      <c r="J748" s="4" t="s">
        <v>28</v>
      </c>
    </row>
    <row r="749" spans="1:10" x14ac:dyDescent="0.3">
      <c r="A749" s="4">
        <v>1985</v>
      </c>
      <c r="B749">
        <v>89</v>
      </c>
      <c r="C749" s="8">
        <v>31136</v>
      </c>
      <c r="D749" s="9">
        <v>0.52083333333333304</v>
      </c>
      <c r="E749" s="11">
        <v>6.5</v>
      </c>
      <c r="F749" s="11">
        <v>3.5</v>
      </c>
      <c r="G749" s="4">
        <v>20</v>
      </c>
      <c r="H749" s="11"/>
      <c r="J749" s="4" t="s">
        <v>28</v>
      </c>
    </row>
    <row r="750" spans="1:10" x14ac:dyDescent="0.3">
      <c r="A750" s="4">
        <v>1985</v>
      </c>
      <c r="B750">
        <v>89</v>
      </c>
      <c r="C750" s="8">
        <v>31136</v>
      </c>
      <c r="D750" s="9">
        <v>0.54166666666666696</v>
      </c>
      <c r="E750" s="11"/>
      <c r="F750" s="11"/>
      <c r="G750" s="4"/>
      <c r="H750" s="11"/>
      <c r="J750" s="4"/>
    </row>
    <row r="751" spans="1:10" ht="18" x14ac:dyDescent="0.35">
      <c r="A751" s="3">
        <v>1986</v>
      </c>
      <c r="B751">
        <v>105</v>
      </c>
      <c r="C751" s="8">
        <v>31517</v>
      </c>
      <c r="D751" s="9">
        <v>0.45833333333333331</v>
      </c>
      <c r="E751" s="11"/>
      <c r="F751" s="11"/>
      <c r="G751" s="17"/>
      <c r="H751" s="11"/>
      <c r="J751" s="17"/>
    </row>
    <row r="752" spans="1:10" x14ac:dyDescent="0.3">
      <c r="A752" s="4">
        <v>1986</v>
      </c>
      <c r="B752">
        <v>105</v>
      </c>
      <c r="C752" s="8">
        <v>31517</v>
      </c>
      <c r="D752" s="9">
        <v>0.47916666666666669</v>
      </c>
      <c r="E752" s="11"/>
      <c r="F752" s="11"/>
      <c r="G752" s="4"/>
      <c r="H752" s="11">
        <v>17.8</v>
      </c>
      <c r="J752" s="4"/>
    </row>
    <row r="753" spans="1:10" x14ac:dyDescent="0.3">
      <c r="A753" s="4">
        <v>1986</v>
      </c>
      <c r="B753">
        <v>105</v>
      </c>
      <c r="C753" s="8">
        <v>31517</v>
      </c>
      <c r="D753" s="9">
        <v>0.5</v>
      </c>
      <c r="E753" s="12">
        <v>3</v>
      </c>
      <c r="F753" s="12">
        <v>2.6</v>
      </c>
      <c r="G753" s="18">
        <v>9</v>
      </c>
      <c r="H753" s="11"/>
      <c r="J753" s="18" t="s">
        <v>20</v>
      </c>
    </row>
    <row r="754" spans="1:10" x14ac:dyDescent="0.3">
      <c r="A754" s="4">
        <v>1986</v>
      </c>
      <c r="B754">
        <v>105</v>
      </c>
      <c r="C754" s="8">
        <v>31517</v>
      </c>
      <c r="D754" s="9">
        <v>0.52083333333333337</v>
      </c>
      <c r="E754" s="12">
        <v>3</v>
      </c>
      <c r="F754" s="12">
        <v>2.6</v>
      </c>
      <c r="G754" s="12">
        <v>16</v>
      </c>
      <c r="H754" s="11"/>
      <c r="J754" s="18" t="s">
        <v>20</v>
      </c>
    </row>
    <row r="755" spans="1:10" x14ac:dyDescent="0.3">
      <c r="A755" s="4">
        <v>1986</v>
      </c>
      <c r="B755">
        <v>105</v>
      </c>
      <c r="C755" s="8">
        <v>31517</v>
      </c>
      <c r="D755" s="9">
        <v>0.54166666666666696</v>
      </c>
      <c r="E755" s="12">
        <v>3</v>
      </c>
      <c r="F755" s="12">
        <v>2.2000000000000002</v>
      </c>
      <c r="G755" s="12">
        <v>12</v>
      </c>
      <c r="H755" s="11"/>
      <c r="J755" s="18" t="s">
        <v>20</v>
      </c>
    </row>
    <row r="756" spans="1:10" x14ac:dyDescent="0.3">
      <c r="A756" s="4">
        <v>1986</v>
      </c>
      <c r="B756">
        <v>105</v>
      </c>
      <c r="C756" s="8">
        <v>31517</v>
      </c>
      <c r="D756" s="9">
        <v>0.5625</v>
      </c>
      <c r="E756" s="12">
        <v>3</v>
      </c>
      <c r="F756" s="12">
        <v>2</v>
      </c>
      <c r="G756" s="12"/>
      <c r="H756" s="11"/>
      <c r="J756" s="18"/>
    </row>
    <row r="757" spans="1:10" x14ac:dyDescent="0.3">
      <c r="A757" s="4">
        <v>1986</v>
      </c>
      <c r="B757">
        <v>105</v>
      </c>
      <c r="C757" s="8">
        <v>31517</v>
      </c>
      <c r="D757" s="9">
        <v>0.58333333333333304</v>
      </c>
      <c r="E757" s="12">
        <v>3.5</v>
      </c>
      <c r="F757" s="12">
        <v>2.4</v>
      </c>
      <c r="G757" s="12">
        <v>1</v>
      </c>
      <c r="H757" s="11"/>
      <c r="J757" s="18" t="s">
        <v>20</v>
      </c>
    </row>
    <row r="758" spans="1:10" x14ac:dyDescent="0.3">
      <c r="A758" s="4">
        <v>1986</v>
      </c>
      <c r="B758">
        <v>105</v>
      </c>
      <c r="C758" s="8">
        <v>31517</v>
      </c>
      <c r="D758" s="9">
        <v>0.60416666666666696</v>
      </c>
      <c r="E758" s="12">
        <v>6</v>
      </c>
      <c r="F758" s="12">
        <v>2.5</v>
      </c>
      <c r="G758" s="12"/>
      <c r="H758" s="11"/>
      <c r="J758" s="18"/>
    </row>
    <row r="759" spans="1:10" x14ac:dyDescent="0.3">
      <c r="A759" s="4">
        <v>1986</v>
      </c>
      <c r="B759">
        <v>105</v>
      </c>
      <c r="C759" s="8">
        <v>31517</v>
      </c>
      <c r="D759" s="9">
        <v>0.625</v>
      </c>
      <c r="E759" s="12">
        <v>5</v>
      </c>
      <c r="F759" s="12">
        <v>3.5</v>
      </c>
      <c r="G759" s="12"/>
      <c r="H759" s="11"/>
      <c r="J759" s="18"/>
    </row>
    <row r="760" spans="1:10" x14ac:dyDescent="0.3">
      <c r="A760" s="4">
        <v>1986</v>
      </c>
      <c r="B760">
        <v>105</v>
      </c>
      <c r="C760" s="8">
        <v>31517</v>
      </c>
      <c r="D760" s="9">
        <v>0.64583333333333404</v>
      </c>
      <c r="E760" s="11"/>
      <c r="F760" s="12"/>
      <c r="G760" s="12"/>
      <c r="H760" s="11"/>
      <c r="J760" s="18"/>
    </row>
    <row r="761" spans="1:10" x14ac:dyDescent="0.3">
      <c r="A761" s="4">
        <v>1986</v>
      </c>
      <c r="B761">
        <v>106</v>
      </c>
      <c r="C761" s="8">
        <v>31518</v>
      </c>
      <c r="D761" s="9">
        <v>0.45833333333333331</v>
      </c>
      <c r="E761" s="11"/>
      <c r="F761" s="12"/>
      <c r="G761" s="12"/>
      <c r="H761" s="11">
        <v>3.6</v>
      </c>
      <c r="J761" s="18"/>
    </row>
    <row r="762" spans="1:10" x14ac:dyDescent="0.3">
      <c r="A762" s="4">
        <v>1986</v>
      </c>
      <c r="B762">
        <v>106</v>
      </c>
      <c r="C762" s="8">
        <v>31518</v>
      </c>
      <c r="D762" s="9">
        <v>0.47916666666666669</v>
      </c>
      <c r="E762" s="12">
        <v>2.5</v>
      </c>
      <c r="F762" s="12">
        <v>2.5</v>
      </c>
      <c r="G762" s="12">
        <v>35</v>
      </c>
      <c r="H762" s="11"/>
      <c r="J762" s="18" t="s">
        <v>20</v>
      </c>
    </row>
    <row r="763" spans="1:10" x14ac:dyDescent="0.3">
      <c r="A763" s="4">
        <v>1986</v>
      </c>
      <c r="B763">
        <v>106</v>
      </c>
      <c r="C763" s="8">
        <v>31518</v>
      </c>
      <c r="D763" s="9">
        <v>0.5</v>
      </c>
      <c r="E763" s="12">
        <v>2.5</v>
      </c>
      <c r="F763" s="12">
        <v>2.4</v>
      </c>
      <c r="G763" s="12">
        <v>25</v>
      </c>
      <c r="H763" s="11"/>
      <c r="J763" s="18" t="s">
        <v>23</v>
      </c>
    </row>
    <row r="764" spans="1:10" x14ac:dyDescent="0.3">
      <c r="A764" s="4">
        <v>1986</v>
      </c>
      <c r="B764">
        <v>106</v>
      </c>
      <c r="C764" s="8">
        <v>31518</v>
      </c>
      <c r="D764" s="9">
        <v>0.52083333333333304</v>
      </c>
      <c r="E764" s="12">
        <v>2.25</v>
      </c>
      <c r="F764" s="12">
        <v>2.5</v>
      </c>
      <c r="G764" s="12">
        <v>9</v>
      </c>
      <c r="H764" s="11"/>
      <c r="J764" s="18" t="s">
        <v>29</v>
      </c>
    </row>
    <row r="765" spans="1:10" x14ac:dyDescent="0.3">
      <c r="A765" s="4">
        <v>1986</v>
      </c>
      <c r="B765">
        <v>106</v>
      </c>
      <c r="C765" s="8">
        <v>31518</v>
      </c>
      <c r="D765" s="9">
        <v>0.54166666666666696</v>
      </c>
      <c r="E765" s="12">
        <v>3</v>
      </c>
      <c r="F765" s="12">
        <v>2.5</v>
      </c>
      <c r="G765" s="12">
        <v>30</v>
      </c>
      <c r="H765" s="11"/>
      <c r="J765" s="18" t="s">
        <v>20</v>
      </c>
    </row>
    <row r="766" spans="1:10" x14ac:dyDescent="0.3">
      <c r="A766" s="4">
        <v>1986</v>
      </c>
      <c r="B766">
        <v>106</v>
      </c>
      <c r="C766" s="8">
        <v>31518</v>
      </c>
      <c r="D766" s="9">
        <v>0.5625</v>
      </c>
      <c r="E766" s="12"/>
      <c r="F766" s="18"/>
      <c r="G766" s="18"/>
      <c r="H766" s="11"/>
      <c r="J766" s="18"/>
    </row>
    <row r="767" spans="1:10" x14ac:dyDescent="0.3">
      <c r="A767" s="4">
        <v>1986</v>
      </c>
      <c r="B767">
        <v>107</v>
      </c>
      <c r="C767" s="8">
        <v>31519</v>
      </c>
      <c r="D767" s="9">
        <v>0.47916666666666669</v>
      </c>
      <c r="E767" s="11"/>
      <c r="F767" s="11"/>
      <c r="G767" s="4"/>
      <c r="H767" s="11"/>
      <c r="J767" s="4"/>
    </row>
    <row r="768" spans="1:10" x14ac:dyDescent="0.3">
      <c r="A768" s="4">
        <v>1986</v>
      </c>
      <c r="B768">
        <v>107</v>
      </c>
      <c r="C768" s="8">
        <v>31519</v>
      </c>
      <c r="D768" s="9">
        <v>0.5</v>
      </c>
      <c r="E768" s="11">
        <v>1.1000000000000001</v>
      </c>
      <c r="F768" s="11">
        <v>1.5</v>
      </c>
      <c r="G768" s="18">
        <v>60</v>
      </c>
      <c r="H768" s="11">
        <v>8.5</v>
      </c>
      <c r="J768" s="4" t="s">
        <v>21</v>
      </c>
    </row>
    <row r="769" spans="1:10" x14ac:dyDescent="0.3">
      <c r="A769" s="4">
        <v>1986</v>
      </c>
      <c r="B769">
        <v>107</v>
      </c>
      <c r="C769" s="8">
        <v>31519</v>
      </c>
      <c r="D769" s="9">
        <v>0.52083333333333304</v>
      </c>
      <c r="E769" s="11">
        <v>1</v>
      </c>
      <c r="F769" s="11">
        <v>1.5</v>
      </c>
      <c r="G769" s="18">
        <v>70</v>
      </c>
      <c r="H769" s="11"/>
      <c r="J769" s="4" t="s">
        <v>21</v>
      </c>
    </row>
    <row r="770" spans="1:10" x14ac:dyDescent="0.3">
      <c r="A770" s="4">
        <v>1986</v>
      </c>
      <c r="B770">
        <v>107</v>
      </c>
      <c r="C770" s="8">
        <v>31519</v>
      </c>
      <c r="D770" s="9">
        <v>0.54166666666666696</v>
      </c>
      <c r="E770" s="11"/>
      <c r="F770" s="11"/>
      <c r="G770" s="18"/>
      <c r="H770" s="11"/>
      <c r="J770" s="4"/>
    </row>
    <row r="771" spans="1:10" x14ac:dyDescent="0.3">
      <c r="A771" s="4">
        <v>1986</v>
      </c>
      <c r="B771">
        <v>107</v>
      </c>
      <c r="C771" s="8">
        <v>31519</v>
      </c>
      <c r="D771" s="9">
        <v>0.5625</v>
      </c>
      <c r="E771" s="11"/>
      <c r="F771" s="11"/>
      <c r="G771" s="18"/>
      <c r="H771" s="11"/>
      <c r="J771" s="4"/>
    </row>
    <row r="772" spans="1:10" x14ac:dyDescent="0.3">
      <c r="A772" s="4">
        <v>1986</v>
      </c>
      <c r="B772">
        <v>108</v>
      </c>
      <c r="C772" s="8">
        <v>31520</v>
      </c>
      <c r="D772" s="9">
        <v>0.45833333333333331</v>
      </c>
      <c r="E772" s="11"/>
      <c r="F772" s="11"/>
      <c r="G772" s="18"/>
      <c r="H772" s="11"/>
      <c r="J772" s="4"/>
    </row>
    <row r="773" spans="1:10" x14ac:dyDescent="0.3">
      <c r="A773" s="4">
        <v>1986</v>
      </c>
      <c r="B773">
        <v>108</v>
      </c>
      <c r="C773" s="8">
        <v>31520</v>
      </c>
      <c r="D773" s="9">
        <v>0.47916666666666669</v>
      </c>
      <c r="E773" s="11">
        <v>1.5</v>
      </c>
      <c r="F773" s="11">
        <v>2.2000000000000002</v>
      </c>
      <c r="G773" s="18">
        <v>16</v>
      </c>
      <c r="H773" s="11">
        <v>8.1</v>
      </c>
      <c r="J773" s="4" t="s">
        <v>26</v>
      </c>
    </row>
    <row r="774" spans="1:10" x14ac:dyDescent="0.3">
      <c r="A774" s="4">
        <v>1986</v>
      </c>
      <c r="B774">
        <v>108</v>
      </c>
      <c r="C774" s="8">
        <v>31520</v>
      </c>
      <c r="D774" s="9">
        <v>0.5</v>
      </c>
      <c r="E774" s="11">
        <v>1.9</v>
      </c>
      <c r="F774" s="11">
        <v>2.2000000000000002</v>
      </c>
      <c r="G774" s="18">
        <v>16</v>
      </c>
      <c r="H774" s="11"/>
      <c r="J774" s="4" t="s">
        <v>26</v>
      </c>
    </row>
    <row r="775" spans="1:10" x14ac:dyDescent="0.3">
      <c r="A775" s="4">
        <v>1986</v>
      </c>
      <c r="B775">
        <v>108</v>
      </c>
      <c r="C775" s="8">
        <v>31520</v>
      </c>
      <c r="D775" s="9">
        <v>0.52083333333333304</v>
      </c>
      <c r="E775" s="11">
        <v>2.6</v>
      </c>
      <c r="F775" s="11">
        <v>2.2000000000000002</v>
      </c>
      <c r="G775" s="18">
        <v>0</v>
      </c>
      <c r="H775" s="11"/>
      <c r="J775" s="4"/>
    </row>
    <row r="776" spans="1:10" x14ac:dyDescent="0.3">
      <c r="A776" s="4">
        <v>1986</v>
      </c>
      <c r="B776">
        <v>108</v>
      </c>
      <c r="C776" s="8">
        <v>31520</v>
      </c>
      <c r="D776" s="9">
        <v>0.54166666666666696</v>
      </c>
      <c r="E776" s="11">
        <v>2.4</v>
      </c>
      <c r="F776" s="11">
        <v>2.2000000000000002</v>
      </c>
      <c r="G776" s="18">
        <v>0</v>
      </c>
      <c r="H776" s="11"/>
      <c r="J776" s="4"/>
    </row>
    <row r="777" spans="1:10" x14ac:dyDescent="0.3">
      <c r="A777" s="4">
        <v>1986</v>
      </c>
      <c r="B777">
        <v>108</v>
      </c>
      <c r="C777" s="8">
        <v>31520</v>
      </c>
      <c r="D777" s="9">
        <v>0.5625</v>
      </c>
      <c r="E777" s="11"/>
      <c r="F777" s="4"/>
      <c r="G777" s="21"/>
      <c r="H777" s="11"/>
      <c r="J777" s="4"/>
    </row>
    <row r="778" spans="1:10" x14ac:dyDescent="0.3">
      <c r="A778" s="4">
        <v>1986</v>
      </c>
      <c r="B778">
        <v>109</v>
      </c>
      <c r="C778" s="8">
        <v>31521</v>
      </c>
      <c r="D778" s="9">
        <v>0.45833333333333331</v>
      </c>
      <c r="E778" s="11"/>
      <c r="F778" s="4"/>
      <c r="G778" s="4"/>
      <c r="H778" s="11"/>
    </row>
    <row r="779" spans="1:10" x14ac:dyDescent="0.3">
      <c r="A779" s="4">
        <v>1986</v>
      </c>
      <c r="B779">
        <v>109</v>
      </c>
      <c r="C779" s="8">
        <v>31521</v>
      </c>
      <c r="D779" s="9">
        <v>0.47916666666666669</v>
      </c>
      <c r="E779" s="11"/>
      <c r="F779" s="11"/>
      <c r="G779" s="4"/>
      <c r="H779" s="11">
        <v>0.7</v>
      </c>
      <c r="J779" s="4"/>
    </row>
    <row r="780" spans="1:10" x14ac:dyDescent="0.3">
      <c r="A780" s="4">
        <v>1986</v>
      </c>
      <c r="B780">
        <v>109</v>
      </c>
      <c r="C780" s="8">
        <v>31521</v>
      </c>
      <c r="D780" s="9">
        <v>0.5</v>
      </c>
      <c r="E780" s="11">
        <v>3</v>
      </c>
      <c r="F780" s="11">
        <v>2.6</v>
      </c>
      <c r="G780" s="4">
        <v>15</v>
      </c>
      <c r="H780" s="11"/>
      <c r="J780" s="4" t="s">
        <v>28</v>
      </c>
    </row>
    <row r="781" spans="1:10" x14ac:dyDescent="0.3">
      <c r="A781" s="4">
        <v>1986</v>
      </c>
      <c r="B781">
        <v>109</v>
      </c>
      <c r="C781" s="8">
        <v>31521</v>
      </c>
      <c r="D781" s="9">
        <v>0.52083333333333304</v>
      </c>
      <c r="E781" s="11">
        <v>2.5</v>
      </c>
      <c r="F781" s="11">
        <v>2.5</v>
      </c>
      <c r="G781" s="4">
        <v>15</v>
      </c>
      <c r="H781" s="11"/>
      <c r="J781" s="4" t="s">
        <v>28</v>
      </c>
    </row>
    <row r="782" spans="1:10" x14ac:dyDescent="0.3">
      <c r="A782" s="4">
        <v>1986</v>
      </c>
      <c r="B782">
        <v>109</v>
      </c>
      <c r="C782" s="8">
        <v>31521</v>
      </c>
      <c r="D782" s="9">
        <v>0.54166666666666696</v>
      </c>
      <c r="E782" s="11">
        <v>2</v>
      </c>
      <c r="F782" s="11">
        <v>2.5</v>
      </c>
      <c r="G782" s="4">
        <v>16</v>
      </c>
      <c r="H782" s="11"/>
      <c r="J782" s="4" t="s">
        <v>18</v>
      </c>
    </row>
    <row r="783" spans="1:10" x14ac:dyDescent="0.3">
      <c r="A783" s="4">
        <v>1986</v>
      </c>
      <c r="B783">
        <v>109</v>
      </c>
      <c r="C783" s="8">
        <v>31521</v>
      </c>
      <c r="D783" s="9">
        <v>0.5625</v>
      </c>
      <c r="E783" s="11">
        <v>1.5</v>
      </c>
      <c r="F783" s="11">
        <v>2</v>
      </c>
      <c r="G783" s="4">
        <v>12</v>
      </c>
      <c r="H783" s="11"/>
      <c r="J783" s="4" t="s">
        <v>28</v>
      </c>
    </row>
    <row r="784" spans="1:10" x14ac:dyDescent="0.3">
      <c r="A784" s="4">
        <v>1986</v>
      </c>
      <c r="B784">
        <v>109</v>
      </c>
      <c r="C784" s="8">
        <v>31521</v>
      </c>
      <c r="D784" s="9">
        <v>0.58333333333333404</v>
      </c>
      <c r="E784" s="11">
        <v>1.5</v>
      </c>
      <c r="F784" s="11">
        <v>1.9</v>
      </c>
      <c r="G784" s="4">
        <v>8</v>
      </c>
      <c r="H784" s="11"/>
      <c r="J784" s="4" t="s">
        <v>28</v>
      </c>
    </row>
    <row r="785" spans="1:10" x14ac:dyDescent="0.3">
      <c r="A785" s="4">
        <v>1986</v>
      </c>
      <c r="B785">
        <v>109</v>
      </c>
      <c r="C785" s="8">
        <v>31521</v>
      </c>
      <c r="D785" s="9">
        <v>0.60416666666666696</v>
      </c>
      <c r="E785" s="11">
        <v>1</v>
      </c>
      <c r="F785" s="11">
        <v>1.9</v>
      </c>
      <c r="G785" s="4">
        <v>12</v>
      </c>
      <c r="H785" s="11"/>
      <c r="J785" s="4" t="s">
        <v>28</v>
      </c>
    </row>
    <row r="786" spans="1:10" x14ac:dyDescent="0.3">
      <c r="A786" s="4">
        <v>1986</v>
      </c>
      <c r="B786">
        <v>109</v>
      </c>
      <c r="C786" s="8">
        <v>31521</v>
      </c>
      <c r="D786" s="9">
        <v>0.625</v>
      </c>
      <c r="E786" s="11">
        <v>1</v>
      </c>
      <c r="F786" s="11">
        <v>1.9</v>
      </c>
      <c r="G786" s="4">
        <v>5</v>
      </c>
      <c r="H786" s="11"/>
      <c r="J786" s="4" t="s">
        <v>28</v>
      </c>
    </row>
    <row r="787" spans="1:10" x14ac:dyDescent="0.3">
      <c r="A787" s="4">
        <v>1986</v>
      </c>
      <c r="B787">
        <v>109</v>
      </c>
      <c r="C787" s="8">
        <v>31521</v>
      </c>
      <c r="D787" s="9">
        <v>0.64583333333333304</v>
      </c>
      <c r="E787" s="11"/>
      <c r="F787" s="11"/>
      <c r="G787" s="4"/>
      <c r="H787" s="11"/>
      <c r="J787" s="4"/>
    </row>
    <row r="788" spans="1:10" x14ac:dyDescent="0.3">
      <c r="A788" s="4">
        <v>1986</v>
      </c>
      <c r="B788">
        <v>110</v>
      </c>
      <c r="C788" s="8">
        <v>31522</v>
      </c>
      <c r="D788" s="9">
        <v>0.45833333333333331</v>
      </c>
      <c r="E788" s="31"/>
      <c r="F788" s="11"/>
      <c r="G788" s="4"/>
      <c r="H788" s="11"/>
      <c r="J788" s="4"/>
    </row>
    <row r="789" spans="1:10" x14ac:dyDescent="0.3">
      <c r="A789" s="4">
        <v>1986</v>
      </c>
      <c r="B789">
        <v>110</v>
      </c>
      <c r="C789" s="8">
        <v>31522</v>
      </c>
      <c r="D789" s="9">
        <v>0.47916666666666669</v>
      </c>
      <c r="E789" s="11">
        <v>3.5</v>
      </c>
      <c r="F789" s="11">
        <v>2</v>
      </c>
      <c r="G789" s="4">
        <v>0</v>
      </c>
      <c r="H789" s="11">
        <v>41.2</v>
      </c>
      <c r="J789" s="4"/>
    </row>
    <row r="790" spans="1:10" x14ac:dyDescent="0.3">
      <c r="A790" s="4">
        <v>1986</v>
      </c>
      <c r="B790">
        <v>110</v>
      </c>
      <c r="C790" s="8">
        <v>31522</v>
      </c>
      <c r="D790" s="9">
        <v>0.5</v>
      </c>
      <c r="E790" s="11">
        <v>3.5</v>
      </c>
      <c r="F790" s="11">
        <v>2</v>
      </c>
      <c r="G790" s="4">
        <v>5</v>
      </c>
      <c r="H790" s="11"/>
      <c r="J790" s="4" t="s">
        <v>21</v>
      </c>
    </row>
    <row r="791" spans="1:10" x14ac:dyDescent="0.3">
      <c r="A791" s="4">
        <v>1986</v>
      </c>
      <c r="B791">
        <v>110</v>
      </c>
      <c r="C791" s="8">
        <v>31522</v>
      </c>
      <c r="D791" s="9">
        <v>0.52083333333333304</v>
      </c>
      <c r="E791" s="11">
        <v>3</v>
      </c>
      <c r="F791" s="11">
        <v>2.1</v>
      </c>
      <c r="G791" s="4">
        <v>5</v>
      </c>
      <c r="H791" s="11"/>
      <c r="J791" s="4" t="s">
        <v>21</v>
      </c>
    </row>
    <row r="792" spans="1:10" x14ac:dyDescent="0.3">
      <c r="A792" s="4">
        <v>1986</v>
      </c>
      <c r="B792">
        <v>110</v>
      </c>
      <c r="C792" s="8">
        <v>31522</v>
      </c>
      <c r="D792" s="9">
        <v>0.54166666666666696</v>
      </c>
      <c r="E792" s="11">
        <v>3</v>
      </c>
      <c r="F792" s="11">
        <v>2.1</v>
      </c>
      <c r="G792" s="4">
        <v>4</v>
      </c>
      <c r="H792" s="11"/>
      <c r="J792" s="4" t="s">
        <v>21</v>
      </c>
    </row>
    <row r="793" spans="1:10" x14ac:dyDescent="0.3">
      <c r="A793" s="4">
        <v>1986</v>
      </c>
      <c r="B793">
        <v>110</v>
      </c>
      <c r="C793" s="8">
        <v>31522</v>
      </c>
      <c r="D793" s="9">
        <v>0.5625</v>
      </c>
      <c r="E793" s="11"/>
      <c r="F793" s="11"/>
      <c r="G793" s="4"/>
      <c r="H793" s="11"/>
      <c r="J793" s="4"/>
    </row>
    <row r="794" spans="1:10" ht="18" x14ac:dyDescent="0.35">
      <c r="A794" s="3">
        <v>1987</v>
      </c>
      <c r="B794">
        <v>87</v>
      </c>
      <c r="C794" s="8">
        <v>31864</v>
      </c>
      <c r="D794" s="9">
        <v>0.47916666666666669</v>
      </c>
      <c r="E794" s="12"/>
      <c r="F794" s="11"/>
      <c r="G794" s="4"/>
      <c r="H794" s="11"/>
      <c r="J794" s="4"/>
    </row>
    <row r="795" spans="1:10" x14ac:dyDescent="0.3">
      <c r="A795" s="4">
        <v>1987</v>
      </c>
      <c r="B795">
        <v>87</v>
      </c>
      <c r="C795" s="8">
        <v>31864</v>
      </c>
      <c r="D795" s="9">
        <v>0.5</v>
      </c>
      <c r="E795" s="12"/>
      <c r="F795" s="12"/>
      <c r="G795" s="18"/>
      <c r="H795" s="11"/>
      <c r="J795" s="18"/>
    </row>
    <row r="796" spans="1:10" x14ac:dyDescent="0.3">
      <c r="A796" s="4">
        <v>1987</v>
      </c>
      <c r="B796">
        <v>87</v>
      </c>
      <c r="C796" s="8">
        <v>31864</v>
      </c>
      <c r="D796" s="9">
        <v>0.52083333333333337</v>
      </c>
      <c r="E796" s="12">
        <v>2.2999999999999998</v>
      </c>
      <c r="F796" s="12">
        <v>2</v>
      </c>
      <c r="G796" s="12">
        <v>55</v>
      </c>
      <c r="H796" s="11"/>
      <c r="J796" s="18" t="s">
        <v>26</v>
      </c>
    </row>
    <row r="797" spans="1:10" x14ac:dyDescent="0.3">
      <c r="A797" s="4">
        <v>1987</v>
      </c>
      <c r="B797">
        <v>87</v>
      </c>
      <c r="C797" s="8">
        <v>31864</v>
      </c>
      <c r="D797" s="9">
        <v>0.54166666666666696</v>
      </c>
      <c r="E797" s="12">
        <v>2.2999999999999998</v>
      </c>
      <c r="F797" s="12">
        <v>2</v>
      </c>
      <c r="G797" s="12">
        <v>60</v>
      </c>
      <c r="H797" s="11"/>
      <c r="J797" s="18" t="s">
        <v>26</v>
      </c>
    </row>
    <row r="798" spans="1:10" x14ac:dyDescent="0.3">
      <c r="A798" s="4">
        <v>1987</v>
      </c>
      <c r="B798">
        <v>87</v>
      </c>
      <c r="C798" s="8">
        <v>31864</v>
      </c>
      <c r="D798" s="9">
        <v>0.5625</v>
      </c>
      <c r="E798" s="12">
        <v>2.5</v>
      </c>
      <c r="F798" s="12">
        <v>2</v>
      </c>
      <c r="G798" s="12">
        <v>70</v>
      </c>
      <c r="H798" s="11"/>
      <c r="J798" s="18" t="s">
        <v>26</v>
      </c>
    </row>
    <row r="799" spans="1:10" x14ac:dyDescent="0.3">
      <c r="A799" s="4">
        <v>1987</v>
      </c>
      <c r="B799">
        <v>87</v>
      </c>
      <c r="C799" s="8">
        <v>31864</v>
      </c>
      <c r="D799" s="9">
        <v>0.58333333333333304</v>
      </c>
      <c r="E799" s="12">
        <v>2.2999999999999998</v>
      </c>
      <c r="F799" s="12">
        <v>2</v>
      </c>
      <c r="G799" s="12">
        <v>60</v>
      </c>
      <c r="H799" s="11"/>
      <c r="J799" s="18" t="s">
        <v>26</v>
      </c>
    </row>
    <row r="800" spans="1:10" x14ac:dyDescent="0.3">
      <c r="A800" s="4">
        <v>1987</v>
      </c>
      <c r="B800">
        <v>87</v>
      </c>
      <c r="C800" s="8">
        <v>31864</v>
      </c>
      <c r="D800" s="9">
        <v>0.60416666666666696</v>
      </c>
      <c r="E800" s="12">
        <v>1.8</v>
      </c>
      <c r="F800" s="12">
        <v>2</v>
      </c>
      <c r="G800" s="12">
        <v>50</v>
      </c>
      <c r="H800" s="11"/>
      <c r="J800" s="18" t="s">
        <v>26</v>
      </c>
    </row>
    <row r="801" spans="1:10" x14ac:dyDescent="0.3">
      <c r="A801" s="4">
        <v>1987</v>
      </c>
      <c r="B801">
        <v>87</v>
      </c>
      <c r="C801" s="8">
        <v>31864</v>
      </c>
      <c r="D801" s="9">
        <v>0.625</v>
      </c>
      <c r="E801" s="12">
        <v>1.8</v>
      </c>
      <c r="F801" s="12">
        <v>2</v>
      </c>
      <c r="G801" s="12">
        <v>55</v>
      </c>
      <c r="H801" s="11"/>
      <c r="J801" s="18" t="s">
        <v>26</v>
      </c>
    </row>
    <row r="802" spans="1:10" x14ac:dyDescent="0.3">
      <c r="A802" s="4">
        <v>1987</v>
      </c>
      <c r="B802">
        <v>87</v>
      </c>
      <c r="C802" s="8">
        <v>31864</v>
      </c>
      <c r="D802" s="9">
        <v>0.64583333333333404</v>
      </c>
      <c r="E802" s="11"/>
      <c r="F802" s="12"/>
      <c r="G802" s="12"/>
      <c r="H802" s="11"/>
      <c r="J802" s="18"/>
    </row>
    <row r="803" spans="1:10" x14ac:dyDescent="0.3">
      <c r="A803" s="4">
        <v>1987</v>
      </c>
      <c r="B803">
        <v>88</v>
      </c>
      <c r="C803" s="8">
        <v>31865</v>
      </c>
      <c r="D803" s="9">
        <v>0.45833333333333331</v>
      </c>
      <c r="E803" s="11"/>
      <c r="F803" s="12"/>
      <c r="G803" s="12"/>
      <c r="H803" s="11"/>
      <c r="J803" s="18"/>
    </row>
    <row r="804" spans="1:10" x14ac:dyDescent="0.3">
      <c r="A804" s="4">
        <v>1987</v>
      </c>
      <c r="B804">
        <v>88</v>
      </c>
      <c r="C804" s="8">
        <v>31865</v>
      </c>
      <c r="D804" s="9">
        <v>0.47916666666666669</v>
      </c>
      <c r="E804" s="12">
        <v>-0.5</v>
      </c>
      <c r="F804" s="12">
        <v>1.5</v>
      </c>
      <c r="G804" s="12">
        <v>40</v>
      </c>
      <c r="H804" s="11">
        <v>0</v>
      </c>
      <c r="J804" s="18" t="s">
        <v>26</v>
      </c>
    </row>
    <row r="805" spans="1:10" x14ac:dyDescent="0.3">
      <c r="A805" s="4">
        <v>1987</v>
      </c>
      <c r="B805">
        <v>88</v>
      </c>
      <c r="C805" s="8">
        <v>31865</v>
      </c>
      <c r="D805" s="9">
        <v>0.5</v>
      </c>
      <c r="E805" s="12">
        <v>0</v>
      </c>
      <c r="F805" s="12">
        <v>1.8</v>
      </c>
      <c r="G805" s="12">
        <v>35</v>
      </c>
      <c r="H805" s="11"/>
      <c r="J805" s="18" t="s">
        <v>26</v>
      </c>
    </row>
    <row r="806" spans="1:10" x14ac:dyDescent="0.3">
      <c r="A806" s="4">
        <v>1987</v>
      </c>
      <c r="B806">
        <v>88</v>
      </c>
      <c r="C806" s="8">
        <v>31865</v>
      </c>
      <c r="D806" s="9">
        <v>0.52083333333333304</v>
      </c>
      <c r="E806" s="12">
        <v>-0.5</v>
      </c>
      <c r="F806" s="12">
        <v>1.8</v>
      </c>
      <c r="G806" s="12">
        <v>45</v>
      </c>
      <c r="H806" s="11"/>
      <c r="J806" s="18" t="s">
        <v>26</v>
      </c>
    </row>
    <row r="807" spans="1:10" x14ac:dyDescent="0.3">
      <c r="A807" s="4">
        <v>1987</v>
      </c>
      <c r="B807">
        <v>88</v>
      </c>
      <c r="C807" s="8">
        <v>31865</v>
      </c>
      <c r="D807" s="9">
        <v>0.54166666666666696</v>
      </c>
      <c r="E807" s="12">
        <v>-0.5</v>
      </c>
      <c r="F807" s="12">
        <v>1.8</v>
      </c>
      <c r="G807" s="12">
        <v>35</v>
      </c>
      <c r="H807" s="11"/>
      <c r="J807" s="18" t="s">
        <v>26</v>
      </c>
    </row>
    <row r="808" spans="1:10" x14ac:dyDescent="0.3">
      <c r="A808" s="4">
        <v>1987</v>
      </c>
      <c r="B808">
        <v>88</v>
      </c>
      <c r="C808" s="8">
        <v>31865</v>
      </c>
      <c r="D808" s="9">
        <v>0.5625</v>
      </c>
      <c r="E808" s="12"/>
      <c r="F808" s="18"/>
      <c r="G808" s="18"/>
      <c r="H808" s="11"/>
      <c r="J808" s="18"/>
    </row>
    <row r="809" spans="1:10" x14ac:dyDescent="0.3">
      <c r="A809" s="4">
        <v>1987</v>
      </c>
      <c r="B809">
        <v>89</v>
      </c>
      <c r="C809" s="8">
        <v>31866</v>
      </c>
      <c r="D809" s="9">
        <v>0.45833333333333331</v>
      </c>
      <c r="E809" s="12"/>
      <c r="F809" s="18"/>
      <c r="G809" s="18"/>
      <c r="H809" s="11"/>
      <c r="J809" s="18"/>
    </row>
    <row r="810" spans="1:10" x14ac:dyDescent="0.3">
      <c r="A810" s="4">
        <v>1987</v>
      </c>
      <c r="B810">
        <v>89</v>
      </c>
      <c r="C810" s="8">
        <v>31866</v>
      </c>
      <c r="D810" s="9">
        <v>0.47916666666666669</v>
      </c>
      <c r="E810" s="11"/>
      <c r="F810" s="11"/>
      <c r="G810" s="4"/>
      <c r="H810" s="11">
        <v>7.6</v>
      </c>
      <c r="J810" s="4"/>
    </row>
    <row r="811" spans="1:10" x14ac:dyDescent="0.3">
      <c r="A811" s="4">
        <v>1987</v>
      </c>
      <c r="B811">
        <v>89</v>
      </c>
      <c r="C811" s="8">
        <v>31866</v>
      </c>
      <c r="D811" s="9">
        <v>0.5</v>
      </c>
      <c r="E811" s="11">
        <v>4</v>
      </c>
      <c r="F811" s="11">
        <v>2.5</v>
      </c>
      <c r="G811" s="18">
        <v>15</v>
      </c>
      <c r="H811" s="11"/>
      <c r="J811" s="4" t="s">
        <v>28</v>
      </c>
    </row>
    <row r="812" spans="1:10" x14ac:dyDescent="0.3">
      <c r="A812" s="4">
        <v>1987</v>
      </c>
      <c r="B812">
        <v>89</v>
      </c>
      <c r="C812" s="8">
        <v>31866</v>
      </c>
      <c r="D812" s="9">
        <v>0.52083333333333304</v>
      </c>
      <c r="E812" s="11">
        <v>3.5</v>
      </c>
      <c r="F812" s="11">
        <v>2.5</v>
      </c>
      <c r="G812" s="18">
        <v>5</v>
      </c>
      <c r="H812" s="11"/>
      <c r="J812" s="4" t="s">
        <v>19</v>
      </c>
    </row>
    <row r="813" spans="1:10" x14ac:dyDescent="0.3">
      <c r="A813" s="4">
        <v>1987</v>
      </c>
      <c r="B813">
        <v>89</v>
      </c>
      <c r="C813" s="8">
        <v>31866</v>
      </c>
      <c r="D813" s="9">
        <v>0.54166666666666696</v>
      </c>
      <c r="E813" s="11">
        <v>4</v>
      </c>
      <c r="F813" s="11">
        <v>2.5</v>
      </c>
      <c r="G813" s="18">
        <v>12</v>
      </c>
      <c r="H813" s="11"/>
      <c r="J813" s="4" t="s">
        <v>17</v>
      </c>
    </row>
    <row r="814" spans="1:10" x14ac:dyDescent="0.3">
      <c r="A814" s="4">
        <v>1987</v>
      </c>
      <c r="B814">
        <v>89</v>
      </c>
      <c r="C814" s="8">
        <v>31866</v>
      </c>
      <c r="D814" s="9">
        <v>0.5625</v>
      </c>
      <c r="E814" s="11">
        <v>4</v>
      </c>
      <c r="F814" s="11">
        <v>2.5</v>
      </c>
      <c r="G814" s="18">
        <v>10</v>
      </c>
      <c r="H814" s="11"/>
      <c r="J814" s="4" t="s">
        <v>20</v>
      </c>
    </row>
    <row r="815" spans="1:10" x14ac:dyDescent="0.3">
      <c r="A815" s="4">
        <v>1987</v>
      </c>
      <c r="B815">
        <v>89</v>
      </c>
      <c r="C815" s="8">
        <v>31866</v>
      </c>
      <c r="D815" s="9">
        <v>0.58333333333333404</v>
      </c>
      <c r="E815" s="11">
        <v>4.5</v>
      </c>
      <c r="F815" s="11">
        <v>2.5</v>
      </c>
      <c r="G815" s="18">
        <v>2</v>
      </c>
      <c r="H815" s="11"/>
      <c r="J815" s="4" t="s">
        <v>25</v>
      </c>
    </row>
    <row r="816" spans="1:10" x14ac:dyDescent="0.3">
      <c r="A816" s="4">
        <v>1987</v>
      </c>
      <c r="B816">
        <v>89</v>
      </c>
      <c r="C816" s="8">
        <v>31866</v>
      </c>
      <c r="D816" s="9">
        <v>0.60416666666666696</v>
      </c>
      <c r="E816" s="11">
        <v>4</v>
      </c>
      <c r="F816" s="11">
        <v>2.5</v>
      </c>
      <c r="G816" s="18">
        <v>15</v>
      </c>
      <c r="H816" s="11"/>
      <c r="J816" s="4" t="s">
        <v>21</v>
      </c>
    </row>
    <row r="817" spans="1:10" x14ac:dyDescent="0.3">
      <c r="A817" s="4">
        <v>1987</v>
      </c>
      <c r="B817">
        <v>89</v>
      </c>
      <c r="C817" s="8">
        <v>31866</v>
      </c>
      <c r="D817" s="9">
        <v>0.625</v>
      </c>
      <c r="E817" s="11">
        <v>4</v>
      </c>
      <c r="F817" s="11">
        <v>2.5</v>
      </c>
      <c r="G817" s="18">
        <v>8</v>
      </c>
      <c r="H817" s="11"/>
      <c r="J817" s="4" t="s">
        <v>28</v>
      </c>
    </row>
    <row r="818" spans="1:10" x14ac:dyDescent="0.3">
      <c r="A818" s="4">
        <v>1987</v>
      </c>
      <c r="B818">
        <v>89</v>
      </c>
      <c r="C818" s="8">
        <v>31866</v>
      </c>
      <c r="D818" s="9">
        <v>0.64583333333333404</v>
      </c>
      <c r="E818" s="11"/>
      <c r="F818" s="11"/>
      <c r="G818" s="18"/>
      <c r="H818" s="11"/>
      <c r="J818" s="4"/>
    </row>
    <row r="819" spans="1:10" x14ac:dyDescent="0.3">
      <c r="A819" s="4">
        <v>1987</v>
      </c>
      <c r="B819">
        <v>90</v>
      </c>
      <c r="C819" s="8">
        <v>31867</v>
      </c>
      <c r="D819" s="9">
        <v>0.45833333333333331</v>
      </c>
      <c r="E819" s="11"/>
      <c r="F819" s="11"/>
      <c r="G819" s="18"/>
      <c r="H819" s="11"/>
      <c r="J819" s="4"/>
    </row>
    <row r="820" spans="1:10" x14ac:dyDescent="0.3">
      <c r="A820" s="4">
        <v>1987</v>
      </c>
      <c r="B820">
        <v>90</v>
      </c>
      <c r="C820" s="8">
        <v>31867</v>
      </c>
      <c r="D820" s="9">
        <v>0.47916666666666669</v>
      </c>
      <c r="E820" s="11">
        <v>4.9000000000000004</v>
      </c>
      <c r="F820" s="11">
        <v>3</v>
      </c>
      <c r="G820" s="18">
        <v>30</v>
      </c>
      <c r="H820" s="11">
        <v>4.2</v>
      </c>
      <c r="J820" s="4" t="s">
        <v>26</v>
      </c>
    </row>
    <row r="821" spans="1:10" x14ac:dyDescent="0.3">
      <c r="A821" s="4">
        <v>1987</v>
      </c>
      <c r="B821">
        <v>90</v>
      </c>
      <c r="C821" s="8">
        <v>31867</v>
      </c>
      <c r="D821" s="9">
        <v>0.5</v>
      </c>
      <c r="E821" s="11">
        <v>5</v>
      </c>
      <c r="F821" s="11">
        <v>3</v>
      </c>
      <c r="G821" s="18">
        <v>25</v>
      </c>
      <c r="H821" s="11"/>
      <c r="J821" s="4" t="s">
        <v>26</v>
      </c>
    </row>
    <row r="822" spans="1:10" x14ac:dyDescent="0.3">
      <c r="A822" s="4">
        <v>1987</v>
      </c>
      <c r="B822">
        <v>90</v>
      </c>
      <c r="C822" s="8">
        <v>31867</v>
      </c>
      <c r="D822" s="9">
        <v>0.52083333333333304</v>
      </c>
      <c r="E822" s="11">
        <v>5</v>
      </c>
      <c r="F822" s="11">
        <v>3</v>
      </c>
      <c r="G822" s="18">
        <v>35</v>
      </c>
      <c r="H822" s="11"/>
      <c r="J822" s="4" t="s">
        <v>17</v>
      </c>
    </row>
    <row r="823" spans="1:10" x14ac:dyDescent="0.3">
      <c r="A823" s="4">
        <v>1987</v>
      </c>
      <c r="B823">
        <v>90</v>
      </c>
      <c r="C823" s="8">
        <v>31867</v>
      </c>
      <c r="D823" s="9">
        <v>0.54166666666666696</v>
      </c>
      <c r="E823" s="11">
        <v>5.5</v>
      </c>
      <c r="F823" s="11">
        <v>3</v>
      </c>
      <c r="G823" s="18">
        <v>35</v>
      </c>
      <c r="H823" s="11"/>
      <c r="J823" s="4" t="s">
        <v>17</v>
      </c>
    </row>
    <row r="824" spans="1:10" x14ac:dyDescent="0.3">
      <c r="A824" s="4">
        <v>1987</v>
      </c>
      <c r="B824">
        <v>90</v>
      </c>
      <c r="C824" s="8">
        <v>31867</v>
      </c>
      <c r="D824" s="9">
        <v>0.5625</v>
      </c>
      <c r="E824" s="11"/>
      <c r="F824" s="4"/>
      <c r="G824" s="21"/>
      <c r="H824" s="11"/>
    </row>
    <row r="825" spans="1:10" x14ac:dyDescent="0.3">
      <c r="A825" s="4">
        <v>1987</v>
      </c>
      <c r="B825">
        <v>91</v>
      </c>
      <c r="C825" s="8">
        <v>31868</v>
      </c>
      <c r="D825" s="9">
        <v>0.47916666666666669</v>
      </c>
      <c r="E825" s="11"/>
      <c r="F825" s="11"/>
      <c r="G825" s="4"/>
      <c r="H825" s="11"/>
      <c r="J825" s="4"/>
    </row>
    <row r="826" spans="1:10" x14ac:dyDescent="0.3">
      <c r="A826" s="4">
        <v>1987</v>
      </c>
      <c r="B826">
        <v>91</v>
      </c>
      <c r="C826" s="8">
        <v>31868</v>
      </c>
      <c r="D826" s="9">
        <v>0.5</v>
      </c>
      <c r="E826" s="11">
        <v>1.5</v>
      </c>
      <c r="F826" s="11">
        <v>2.5</v>
      </c>
      <c r="G826" s="4">
        <v>45</v>
      </c>
      <c r="H826" s="11">
        <v>37.4</v>
      </c>
      <c r="J826" s="4" t="s">
        <v>26</v>
      </c>
    </row>
    <row r="827" spans="1:10" x14ac:dyDescent="0.3">
      <c r="A827" s="4">
        <v>1987</v>
      </c>
      <c r="B827">
        <v>91</v>
      </c>
      <c r="C827" s="8">
        <v>31868</v>
      </c>
      <c r="D827" s="9">
        <v>0.52083333333333304</v>
      </c>
      <c r="E827" s="11">
        <v>1.5</v>
      </c>
      <c r="F827" s="11">
        <v>2</v>
      </c>
      <c r="G827" s="4">
        <v>50</v>
      </c>
      <c r="H827" s="11"/>
      <c r="J827" s="4" t="s">
        <v>26</v>
      </c>
    </row>
    <row r="828" spans="1:10" x14ac:dyDescent="0.3">
      <c r="A828" s="4">
        <v>1987</v>
      </c>
      <c r="B828">
        <v>91</v>
      </c>
      <c r="C828" s="8">
        <v>31868</v>
      </c>
      <c r="D828" s="9">
        <v>0.54166666666666696</v>
      </c>
      <c r="E828" s="11">
        <v>1.5</v>
      </c>
      <c r="F828" s="11">
        <v>2</v>
      </c>
      <c r="G828" s="4">
        <v>35</v>
      </c>
      <c r="H828" s="11"/>
      <c r="J828" s="4" t="s">
        <v>26</v>
      </c>
    </row>
    <row r="829" spans="1:10" x14ac:dyDescent="0.3">
      <c r="A829" s="4">
        <v>1987</v>
      </c>
      <c r="B829">
        <v>91</v>
      </c>
      <c r="C829" s="8">
        <v>31868</v>
      </c>
      <c r="D829" s="9">
        <v>0.5625</v>
      </c>
      <c r="E829" s="11"/>
      <c r="F829" s="11"/>
      <c r="G829" s="4"/>
      <c r="H829" s="11"/>
      <c r="J829" s="4"/>
    </row>
    <row r="830" spans="1:10" x14ac:dyDescent="0.3">
      <c r="A830" s="4">
        <v>1987</v>
      </c>
      <c r="B830">
        <v>92</v>
      </c>
      <c r="C830" s="8">
        <v>31869</v>
      </c>
      <c r="D830" s="9">
        <v>0.45833333333333331</v>
      </c>
      <c r="E830" s="31"/>
      <c r="F830" s="11"/>
      <c r="G830" s="4">
        <v>6</v>
      </c>
      <c r="H830" s="11"/>
      <c r="J830" s="4" t="s">
        <v>20</v>
      </c>
    </row>
    <row r="831" spans="1:10" x14ac:dyDescent="0.3">
      <c r="A831" s="4">
        <v>1987</v>
      </c>
      <c r="B831">
        <v>92</v>
      </c>
      <c r="C831" s="8">
        <v>31869</v>
      </c>
      <c r="D831" s="9">
        <v>0.47916666666666669</v>
      </c>
      <c r="E831" s="11">
        <v>1.5</v>
      </c>
      <c r="F831" s="11">
        <v>2</v>
      </c>
      <c r="G831" s="4">
        <v>12</v>
      </c>
      <c r="H831" s="11">
        <v>5.0999999999999996</v>
      </c>
      <c r="J831" s="4" t="s">
        <v>20</v>
      </c>
    </row>
    <row r="832" spans="1:10" x14ac:dyDescent="0.3">
      <c r="A832" s="4">
        <v>1987</v>
      </c>
      <c r="B832">
        <v>92</v>
      </c>
      <c r="C832" s="8">
        <v>31869</v>
      </c>
      <c r="D832" s="9">
        <v>0.5</v>
      </c>
      <c r="E832" s="11">
        <v>1.5</v>
      </c>
      <c r="F832" s="11">
        <v>2</v>
      </c>
      <c r="G832" s="4">
        <v>10</v>
      </c>
      <c r="H832" s="11"/>
      <c r="J832" s="4" t="s">
        <v>20</v>
      </c>
    </row>
    <row r="833" spans="1:10" x14ac:dyDescent="0.3">
      <c r="A833" s="4">
        <v>1987</v>
      </c>
      <c r="B833">
        <v>92</v>
      </c>
      <c r="C833" s="8">
        <v>31869</v>
      </c>
      <c r="D833" s="9">
        <v>0.52083333333333304</v>
      </c>
      <c r="E833" s="11">
        <v>1.5</v>
      </c>
      <c r="F833" s="11">
        <v>2.5</v>
      </c>
      <c r="G833" s="4">
        <v>7</v>
      </c>
      <c r="H833" s="11"/>
      <c r="J833" s="4" t="s">
        <v>20</v>
      </c>
    </row>
    <row r="834" spans="1:10" x14ac:dyDescent="0.3">
      <c r="A834" s="4">
        <v>1987</v>
      </c>
      <c r="B834">
        <v>92</v>
      </c>
      <c r="C834" s="8">
        <v>31869</v>
      </c>
      <c r="D834" s="9">
        <v>0.54166666666666696</v>
      </c>
      <c r="E834" s="11">
        <v>2</v>
      </c>
      <c r="F834" s="11">
        <v>2.5</v>
      </c>
      <c r="G834" s="4"/>
      <c r="H834" s="11"/>
      <c r="J834" s="4"/>
    </row>
    <row r="835" spans="1:10" x14ac:dyDescent="0.3">
      <c r="A835" s="4">
        <v>1987</v>
      </c>
      <c r="B835">
        <v>92</v>
      </c>
      <c r="C835" s="8">
        <v>31869</v>
      </c>
      <c r="D835" s="9">
        <v>0.5625</v>
      </c>
      <c r="E835" s="11"/>
      <c r="F835" s="11"/>
      <c r="G835" s="4"/>
      <c r="H835" s="11"/>
      <c r="J835" s="4"/>
    </row>
    <row r="836" spans="1:10" x14ac:dyDescent="0.3">
      <c r="A836" s="4">
        <v>1987</v>
      </c>
      <c r="B836">
        <v>93</v>
      </c>
      <c r="C836" s="8">
        <v>31870</v>
      </c>
      <c r="D836" s="9">
        <v>0.47916666666666669</v>
      </c>
      <c r="E836" s="11"/>
      <c r="F836" s="11"/>
      <c r="G836" s="4"/>
      <c r="H836" s="11"/>
      <c r="J836" s="4"/>
    </row>
    <row r="837" spans="1:10" x14ac:dyDescent="0.3">
      <c r="A837" s="4">
        <v>1987</v>
      </c>
      <c r="B837">
        <v>93</v>
      </c>
      <c r="C837" s="8">
        <v>31870</v>
      </c>
      <c r="D837" s="9">
        <v>0.5</v>
      </c>
      <c r="E837" s="11">
        <v>3</v>
      </c>
      <c r="F837" s="11">
        <v>2.1</v>
      </c>
      <c r="G837" s="4">
        <v>25</v>
      </c>
      <c r="H837" s="11">
        <v>2</v>
      </c>
      <c r="J837" s="4" t="s">
        <v>20</v>
      </c>
    </row>
    <row r="838" spans="1:10" x14ac:dyDescent="0.3">
      <c r="A838" s="4">
        <v>1987</v>
      </c>
      <c r="B838">
        <v>93</v>
      </c>
      <c r="C838" s="8">
        <v>31870</v>
      </c>
      <c r="D838" s="9">
        <v>0.52083333333333304</v>
      </c>
      <c r="E838" s="11">
        <v>3</v>
      </c>
      <c r="F838" s="11">
        <v>2.1</v>
      </c>
      <c r="G838" s="4">
        <v>50</v>
      </c>
      <c r="H838" s="11"/>
      <c r="J838" s="4" t="s">
        <v>20</v>
      </c>
    </row>
    <row r="839" spans="1:10" x14ac:dyDescent="0.3">
      <c r="A839" s="4">
        <v>1987</v>
      </c>
      <c r="B839">
        <v>93</v>
      </c>
      <c r="C839" s="8">
        <v>31870</v>
      </c>
      <c r="D839" s="9">
        <v>0.54166666666666696</v>
      </c>
      <c r="E839" s="11">
        <v>3</v>
      </c>
      <c r="F839" s="11">
        <v>2.4</v>
      </c>
      <c r="G839" s="4">
        <v>50</v>
      </c>
      <c r="H839" s="11"/>
      <c r="J839" s="4" t="s">
        <v>20</v>
      </c>
    </row>
    <row r="840" spans="1:10" x14ac:dyDescent="0.3">
      <c r="A840" s="4">
        <v>1987</v>
      </c>
      <c r="B840">
        <v>93</v>
      </c>
      <c r="C840" s="8">
        <v>31870</v>
      </c>
      <c r="D840" s="9">
        <v>0.5625</v>
      </c>
      <c r="E840" s="11"/>
      <c r="F840" s="11"/>
      <c r="G840" s="4"/>
      <c r="H840" s="11"/>
      <c r="J840" s="4"/>
    </row>
    <row r="841" spans="1:10" x14ac:dyDescent="0.3">
      <c r="A841" s="4">
        <v>1987</v>
      </c>
      <c r="B841">
        <v>94</v>
      </c>
      <c r="C841" s="8">
        <v>31871</v>
      </c>
      <c r="D841" s="9">
        <v>0.45833333333333331</v>
      </c>
      <c r="E841" s="11"/>
      <c r="F841" s="11"/>
      <c r="G841" s="4"/>
      <c r="H841" s="11"/>
      <c r="J841" s="4"/>
    </row>
    <row r="842" spans="1:10" x14ac:dyDescent="0.3">
      <c r="A842" s="4">
        <v>1987</v>
      </c>
      <c r="B842">
        <v>94</v>
      </c>
      <c r="C842" s="8">
        <v>31871</v>
      </c>
      <c r="D842" s="9">
        <v>0.47916666666666669</v>
      </c>
      <c r="E842" s="11">
        <v>4</v>
      </c>
      <c r="F842" s="11">
        <v>2.5</v>
      </c>
      <c r="G842" s="4">
        <v>35</v>
      </c>
      <c r="H842" s="11">
        <v>4.2</v>
      </c>
      <c r="J842" s="4" t="s">
        <v>20</v>
      </c>
    </row>
    <row r="843" spans="1:10" x14ac:dyDescent="0.3">
      <c r="A843" s="4">
        <v>1987</v>
      </c>
      <c r="B843">
        <v>94</v>
      </c>
      <c r="C843" s="8">
        <v>31871</v>
      </c>
      <c r="D843" s="9">
        <v>0.5</v>
      </c>
      <c r="E843" s="11">
        <v>4</v>
      </c>
      <c r="F843" s="11">
        <v>2.5</v>
      </c>
      <c r="G843" s="4">
        <v>40</v>
      </c>
      <c r="H843" s="11"/>
      <c r="J843" s="4" t="s">
        <v>20</v>
      </c>
    </row>
    <row r="844" spans="1:10" x14ac:dyDescent="0.3">
      <c r="A844" s="4">
        <v>1987</v>
      </c>
      <c r="B844">
        <v>94</v>
      </c>
      <c r="C844" s="8">
        <v>31871</v>
      </c>
      <c r="D844" s="9">
        <v>0.52083333333333304</v>
      </c>
      <c r="E844" s="11">
        <v>4</v>
      </c>
      <c r="F844" s="11">
        <v>2.5</v>
      </c>
      <c r="G844" s="4">
        <v>40</v>
      </c>
      <c r="H844" s="11"/>
      <c r="J844" s="4" t="s">
        <v>20</v>
      </c>
    </row>
    <row r="845" spans="1:10" x14ac:dyDescent="0.3">
      <c r="A845" s="4">
        <v>1987</v>
      </c>
      <c r="B845">
        <v>94</v>
      </c>
      <c r="C845" s="8">
        <v>31871</v>
      </c>
      <c r="D845" s="9">
        <v>0.54166666666666696</v>
      </c>
      <c r="E845" s="11">
        <v>4</v>
      </c>
      <c r="F845" s="11">
        <v>2.5</v>
      </c>
      <c r="G845" s="4">
        <v>40</v>
      </c>
      <c r="H845" s="11"/>
      <c r="J845" s="4" t="s">
        <v>20</v>
      </c>
    </row>
    <row r="846" spans="1:10" ht="18" x14ac:dyDescent="0.35">
      <c r="A846" s="3">
        <v>1988</v>
      </c>
      <c r="B846">
        <v>108</v>
      </c>
      <c r="C846" s="8">
        <v>32250</v>
      </c>
      <c r="D846" s="9">
        <v>0.47916666666666669</v>
      </c>
      <c r="E846" s="11"/>
      <c r="F846" s="11"/>
      <c r="G846" s="4"/>
      <c r="H846" s="11"/>
      <c r="J846" s="4"/>
    </row>
    <row r="847" spans="1:10" x14ac:dyDescent="0.3">
      <c r="A847" s="4">
        <v>1988</v>
      </c>
      <c r="B847">
        <v>108</v>
      </c>
      <c r="C847" s="8">
        <v>32250</v>
      </c>
      <c r="D847" s="9">
        <v>0.5</v>
      </c>
      <c r="E847" s="12">
        <v>7.5</v>
      </c>
      <c r="F847" s="12">
        <v>4.5</v>
      </c>
      <c r="G847" s="18">
        <v>10</v>
      </c>
      <c r="H847" s="11">
        <v>73.599999999999994</v>
      </c>
      <c r="J847" s="18" t="s">
        <v>18</v>
      </c>
    </row>
    <row r="848" spans="1:10" x14ac:dyDescent="0.3">
      <c r="A848" s="4">
        <v>1988</v>
      </c>
      <c r="B848">
        <v>108</v>
      </c>
      <c r="C848" s="8">
        <v>32250</v>
      </c>
      <c r="D848" s="9">
        <v>0.52083333333333337</v>
      </c>
      <c r="E848" s="12">
        <v>7.5</v>
      </c>
      <c r="F848" s="12">
        <v>4.5</v>
      </c>
      <c r="G848" s="12">
        <v>10</v>
      </c>
      <c r="H848" s="11"/>
      <c r="J848" s="18" t="s">
        <v>18</v>
      </c>
    </row>
    <row r="849" spans="1:10" x14ac:dyDescent="0.3">
      <c r="A849" s="4">
        <v>1988</v>
      </c>
      <c r="B849">
        <v>108</v>
      </c>
      <c r="C849" s="8">
        <v>32250</v>
      </c>
      <c r="D849" s="9">
        <v>0.54166666666666696</v>
      </c>
      <c r="E849" s="12">
        <v>7.3</v>
      </c>
      <c r="F849" s="12">
        <v>4.5</v>
      </c>
      <c r="G849" s="12">
        <v>12</v>
      </c>
      <c r="H849" s="11"/>
      <c r="J849" s="18" t="s">
        <v>18</v>
      </c>
    </row>
    <row r="850" spans="1:10" x14ac:dyDescent="0.3">
      <c r="A850" s="4">
        <v>1988</v>
      </c>
      <c r="B850">
        <v>108</v>
      </c>
      <c r="C850" s="8">
        <v>32250</v>
      </c>
      <c r="D850" s="9">
        <v>0.5625</v>
      </c>
      <c r="E850" s="12">
        <v>7.7</v>
      </c>
      <c r="F850" s="12">
        <v>4.5</v>
      </c>
      <c r="G850" s="12">
        <v>7</v>
      </c>
      <c r="H850" s="11"/>
      <c r="J850" s="18" t="s">
        <v>18</v>
      </c>
    </row>
    <row r="851" spans="1:10" x14ac:dyDescent="0.3">
      <c r="A851" s="4">
        <v>1988</v>
      </c>
      <c r="B851">
        <v>108</v>
      </c>
      <c r="C851" s="8">
        <v>32250</v>
      </c>
      <c r="D851" s="9">
        <v>0.58333333333333304</v>
      </c>
      <c r="E851" s="12">
        <v>7.5</v>
      </c>
      <c r="F851" s="12">
        <v>4.5</v>
      </c>
      <c r="G851" s="12">
        <v>15</v>
      </c>
      <c r="H851" s="11"/>
      <c r="J851" s="18" t="s">
        <v>18</v>
      </c>
    </row>
    <row r="852" spans="1:10" x14ac:dyDescent="0.3">
      <c r="A852" s="4">
        <v>1988</v>
      </c>
      <c r="B852">
        <v>108</v>
      </c>
      <c r="C852" s="8">
        <v>32250</v>
      </c>
      <c r="D852" s="9">
        <v>0.60416666666666696</v>
      </c>
      <c r="E852" s="12">
        <v>8.6</v>
      </c>
      <c r="F852" s="12">
        <v>4.5</v>
      </c>
      <c r="G852" s="12">
        <v>10</v>
      </c>
      <c r="H852" s="11"/>
      <c r="J852" s="18" t="s">
        <v>24</v>
      </c>
    </row>
    <row r="853" spans="1:10" x14ac:dyDescent="0.3">
      <c r="A853" s="4">
        <v>1988</v>
      </c>
      <c r="B853">
        <v>108</v>
      </c>
      <c r="C853" s="8">
        <v>32250</v>
      </c>
      <c r="D853" s="9">
        <v>0.625</v>
      </c>
      <c r="E853" s="12">
        <v>8</v>
      </c>
      <c r="F853" s="12">
        <v>4.5</v>
      </c>
      <c r="G853" s="12">
        <v>5</v>
      </c>
      <c r="H853" s="11"/>
      <c r="J853" s="18" t="s">
        <v>18</v>
      </c>
    </row>
    <row r="854" spans="1:10" x14ac:dyDescent="0.3">
      <c r="A854" s="4">
        <v>1988</v>
      </c>
      <c r="B854">
        <v>108</v>
      </c>
      <c r="C854" s="8">
        <v>32250</v>
      </c>
      <c r="D854" s="9">
        <v>0.64583333333333404</v>
      </c>
      <c r="E854" s="11"/>
      <c r="F854" s="12"/>
      <c r="G854" s="12"/>
      <c r="H854" s="11"/>
      <c r="J854" s="18"/>
    </row>
    <row r="855" spans="1:10" x14ac:dyDescent="0.3">
      <c r="A855" s="4">
        <v>1988</v>
      </c>
      <c r="B855">
        <v>109</v>
      </c>
      <c r="C855" s="8">
        <v>32251</v>
      </c>
      <c r="D855" s="9">
        <v>0.45833333333333331</v>
      </c>
      <c r="E855" s="11"/>
      <c r="F855" s="12"/>
      <c r="G855" s="12"/>
      <c r="H855" s="11"/>
      <c r="J855" s="18"/>
    </row>
    <row r="856" spans="1:10" x14ac:dyDescent="0.3">
      <c r="A856" s="4">
        <v>1988</v>
      </c>
      <c r="B856">
        <v>109</v>
      </c>
      <c r="C856" s="8">
        <v>32251</v>
      </c>
      <c r="D856" s="9">
        <v>0.47916666666666669</v>
      </c>
      <c r="E856" s="12">
        <v>10.5</v>
      </c>
      <c r="F856" s="12">
        <v>4.5</v>
      </c>
      <c r="G856" s="12">
        <v>17</v>
      </c>
      <c r="H856" s="11">
        <v>11.8</v>
      </c>
      <c r="J856" s="18" t="s">
        <v>20</v>
      </c>
    </row>
    <row r="857" spans="1:10" x14ac:dyDescent="0.3">
      <c r="A857" s="4">
        <v>1988</v>
      </c>
      <c r="B857">
        <v>109</v>
      </c>
      <c r="C857" s="8">
        <v>32251</v>
      </c>
      <c r="D857" s="9">
        <v>0.5</v>
      </c>
      <c r="E857" s="12">
        <v>10.5</v>
      </c>
      <c r="F857" s="12">
        <v>4.5</v>
      </c>
      <c r="G857" s="12">
        <v>16</v>
      </c>
      <c r="H857" s="11"/>
      <c r="J857" s="18" t="s">
        <v>20</v>
      </c>
    </row>
    <row r="858" spans="1:10" x14ac:dyDescent="0.3">
      <c r="A858" s="4">
        <v>1988</v>
      </c>
      <c r="B858">
        <v>109</v>
      </c>
      <c r="C858" s="8">
        <v>32251</v>
      </c>
      <c r="D858" s="9">
        <v>0.52083333333333304</v>
      </c>
      <c r="E858" s="12">
        <v>10.5</v>
      </c>
      <c r="F858" s="12">
        <v>4.5</v>
      </c>
      <c r="G858" s="12">
        <v>30</v>
      </c>
      <c r="H858" s="11"/>
      <c r="J858" s="18" t="s">
        <v>20</v>
      </c>
    </row>
    <row r="859" spans="1:10" x14ac:dyDescent="0.3">
      <c r="A859" s="4">
        <v>1988</v>
      </c>
      <c r="B859">
        <v>109</v>
      </c>
      <c r="C859" s="8">
        <v>32251</v>
      </c>
      <c r="D859" s="9">
        <v>0.54166666666666696</v>
      </c>
      <c r="E859" s="12">
        <v>10.7</v>
      </c>
      <c r="F859" s="12">
        <v>4.5</v>
      </c>
      <c r="G859" s="12">
        <v>15</v>
      </c>
      <c r="H859" s="11"/>
      <c r="J859" s="18" t="s">
        <v>20</v>
      </c>
    </row>
    <row r="860" spans="1:10" x14ac:dyDescent="0.3">
      <c r="A860" s="4">
        <v>1988</v>
      </c>
      <c r="B860">
        <v>109</v>
      </c>
      <c r="C860" s="8">
        <v>32251</v>
      </c>
      <c r="D860" s="9">
        <v>0.5625</v>
      </c>
      <c r="E860" s="12"/>
      <c r="F860" s="18"/>
      <c r="G860" s="18"/>
      <c r="H860" s="11"/>
      <c r="J860" s="18"/>
    </row>
    <row r="861" spans="1:10" x14ac:dyDescent="0.3">
      <c r="A861" s="4">
        <v>1988</v>
      </c>
      <c r="B861">
        <v>110</v>
      </c>
      <c r="C861" s="8">
        <v>32252</v>
      </c>
      <c r="D861" s="9">
        <v>0.47916666666666669</v>
      </c>
      <c r="E861" s="11"/>
      <c r="F861" s="11"/>
      <c r="G861" s="4"/>
      <c r="H861" s="11"/>
      <c r="J861" s="4"/>
    </row>
    <row r="862" spans="1:10" x14ac:dyDescent="0.3">
      <c r="A862" s="4">
        <v>1988</v>
      </c>
      <c r="B862">
        <v>110</v>
      </c>
      <c r="C862" s="8">
        <v>32252</v>
      </c>
      <c r="D862" s="9">
        <v>0.5</v>
      </c>
      <c r="E862" s="11">
        <v>9</v>
      </c>
      <c r="F862" s="11">
        <v>5.2</v>
      </c>
      <c r="G862" s="18">
        <v>7</v>
      </c>
      <c r="H862" s="11">
        <v>25</v>
      </c>
      <c r="J862" s="4" t="s">
        <v>35</v>
      </c>
    </row>
    <row r="863" spans="1:10" x14ac:dyDescent="0.3">
      <c r="A863" s="4">
        <v>1988</v>
      </c>
      <c r="B863">
        <v>110</v>
      </c>
      <c r="C863" s="8">
        <v>32252</v>
      </c>
      <c r="D863" s="9">
        <v>0.52083333333333304</v>
      </c>
      <c r="E863" s="11">
        <v>9</v>
      </c>
      <c r="F863" s="11">
        <v>5.2</v>
      </c>
      <c r="G863" s="18">
        <v>18</v>
      </c>
      <c r="H863" s="11"/>
      <c r="J863" s="4" t="s">
        <v>18</v>
      </c>
    </row>
    <row r="864" spans="1:10" x14ac:dyDescent="0.3">
      <c r="A864" s="4">
        <v>1988</v>
      </c>
      <c r="B864">
        <v>110</v>
      </c>
      <c r="C864" s="8">
        <v>32252</v>
      </c>
      <c r="D864" s="9">
        <v>0.54166666666666696</v>
      </c>
      <c r="E864" s="11">
        <v>8</v>
      </c>
      <c r="F864" s="11">
        <v>4.8</v>
      </c>
      <c r="G864" s="18">
        <v>7</v>
      </c>
      <c r="H864" s="11"/>
      <c r="J864" s="4" t="s">
        <v>23</v>
      </c>
    </row>
    <row r="865" spans="1:10" x14ac:dyDescent="0.3">
      <c r="A865" s="4">
        <v>1988</v>
      </c>
      <c r="B865">
        <v>110</v>
      </c>
      <c r="C865" s="8">
        <v>32252</v>
      </c>
      <c r="D865" s="9">
        <v>0.5625</v>
      </c>
      <c r="E865" s="11">
        <v>8.5</v>
      </c>
      <c r="F865" s="11">
        <v>5.2</v>
      </c>
      <c r="G865" s="18">
        <v>11</v>
      </c>
      <c r="H865" s="11"/>
      <c r="J865" s="4" t="s">
        <v>23</v>
      </c>
    </row>
    <row r="866" spans="1:10" x14ac:dyDescent="0.3">
      <c r="A866" s="4">
        <v>1988</v>
      </c>
      <c r="B866">
        <v>110</v>
      </c>
      <c r="C866" s="8">
        <v>32252</v>
      </c>
      <c r="D866" s="9">
        <v>0.58333333333333304</v>
      </c>
      <c r="E866" s="11">
        <v>8.75</v>
      </c>
      <c r="F866" s="11">
        <v>5</v>
      </c>
      <c r="G866" s="18">
        <v>11</v>
      </c>
      <c r="H866" s="11"/>
      <c r="J866" s="4" t="s">
        <v>28</v>
      </c>
    </row>
    <row r="867" spans="1:10" x14ac:dyDescent="0.3">
      <c r="A867" s="4">
        <v>1988</v>
      </c>
      <c r="B867">
        <v>110</v>
      </c>
      <c r="C867" s="8">
        <v>32252</v>
      </c>
      <c r="D867" s="9">
        <v>0.60416666666666596</v>
      </c>
      <c r="E867" s="11">
        <v>9</v>
      </c>
      <c r="F867" s="11">
        <v>5.0999999999999996</v>
      </c>
      <c r="G867" s="18">
        <v>18</v>
      </c>
      <c r="H867" s="11"/>
      <c r="J867" s="4" t="s">
        <v>23</v>
      </c>
    </row>
    <row r="868" spans="1:10" x14ac:dyDescent="0.3">
      <c r="A868" s="4">
        <v>1988</v>
      </c>
      <c r="B868">
        <v>110</v>
      </c>
      <c r="C868" s="8">
        <v>32252</v>
      </c>
      <c r="D868" s="9">
        <v>0.624999999999999</v>
      </c>
      <c r="E868" s="11">
        <v>9.5</v>
      </c>
      <c r="F868" s="11">
        <v>5.0999999999999996</v>
      </c>
      <c r="G868" s="18">
        <v>3</v>
      </c>
      <c r="H868" s="11"/>
      <c r="J868" s="4" t="s">
        <v>26</v>
      </c>
    </row>
    <row r="869" spans="1:10" x14ac:dyDescent="0.3">
      <c r="A869" s="4">
        <v>1988</v>
      </c>
      <c r="B869">
        <v>110</v>
      </c>
      <c r="C869" s="8">
        <v>32252</v>
      </c>
      <c r="D869" s="9">
        <v>0.64583333333333204</v>
      </c>
      <c r="E869" s="11"/>
      <c r="F869" s="11"/>
      <c r="G869" s="18"/>
      <c r="H869" s="11"/>
      <c r="J869" s="4"/>
    </row>
    <row r="870" spans="1:10" x14ac:dyDescent="0.3">
      <c r="A870" s="4">
        <v>1988</v>
      </c>
      <c r="B870">
        <v>111</v>
      </c>
      <c r="C870" s="8">
        <v>32253</v>
      </c>
      <c r="D870" s="9">
        <v>0.45833333333333331</v>
      </c>
      <c r="E870" s="11"/>
      <c r="F870" s="11"/>
      <c r="G870" s="18"/>
      <c r="H870" s="11"/>
      <c r="J870" s="4"/>
    </row>
    <row r="871" spans="1:10" x14ac:dyDescent="0.3">
      <c r="A871" s="4">
        <v>1988</v>
      </c>
      <c r="B871">
        <v>111</v>
      </c>
      <c r="C871" s="8">
        <v>32253</v>
      </c>
      <c r="D871" s="9">
        <v>0.47916666666666669</v>
      </c>
      <c r="E871" s="11">
        <v>7</v>
      </c>
      <c r="F871" s="4">
        <v>5.2</v>
      </c>
      <c r="G871" s="4">
        <v>25</v>
      </c>
      <c r="H871" s="11">
        <v>4</v>
      </c>
      <c r="J871" s="4" t="s">
        <v>17</v>
      </c>
    </row>
    <row r="872" spans="1:10" x14ac:dyDescent="0.3">
      <c r="A872" s="4">
        <v>1988</v>
      </c>
      <c r="B872">
        <v>111</v>
      </c>
      <c r="C872" s="8">
        <v>32253</v>
      </c>
      <c r="D872" s="9">
        <v>0.5</v>
      </c>
      <c r="E872" s="11">
        <v>6.8</v>
      </c>
      <c r="F872" s="11">
        <v>5.2</v>
      </c>
      <c r="G872" s="4">
        <v>25</v>
      </c>
      <c r="H872" s="11"/>
      <c r="J872" s="4" t="s">
        <v>35</v>
      </c>
    </row>
    <row r="873" spans="1:10" x14ac:dyDescent="0.3">
      <c r="A873" s="4">
        <v>1988</v>
      </c>
      <c r="B873">
        <v>111</v>
      </c>
      <c r="C873" s="8">
        <v>32253</v>
      </c>
      <c r="D873" s="9">
        <v>0.52083333333333304</v>
      </c>
      <c r="E873" s="11">
        <v>7</v>
      </c>
      <c r="F873" s="11">
        <v>5.2</v>
      </c>
      <c r="G873" s="4">
        <v>25</v>
      </c>
      <c r="H873" s="11"/>
      <c r="J873" s="4" t="s">
        <v>35</v>
      </c>
    </row>
    <row r="874" spans="1:10" x14ac:dyDescent="0.3">
      <c r="A874" s="4">
        <v>1988</v>
      </c>
      <c r="B874">
        <v>111</v>
      </c>
      <c r="C874" s="8">
        <v>32253</v>
      </c>
      <c r="D874" s="9">
        <v>0.54166666666666696</v>
      </c>
      <c r="E874" s="11">
        <v>6.8</v>
      </c>
      <c r="F874" s="11">
        <v>5.2</v>
      </c>
      <c r="G874" s="4">
        <v>25</v>
      </c>
      <c r="H874" s="11"/>
      <c r="J874" s="4" t="s">
        <v>28</v>
      </c>
    </row>
    <row r="875" spans="1:10" x14ac:dyDescent="0.3">
      <c r="A875" s="4">
        <v>1988</v>
      </c>
      <c r="B875">
        <v>111</v>
      </c>
      <c r="C875" s="8">
        <v>32253</v>
      </c>
      <c r="D875" s="9">
        <v>0.5625</v>
      </c>
      <c r="E875" s="11"/>
      <c r="F875" s="11"/>
      <c r="G875" s="4"/>
      <c r="H875" s="11"/>
      <c r="J875" s="4"/>
    </row>
    <row r="876" spans="1:10" x14ac:dyDescent="0.3">
      <c r="A876" s="4">
        <v>1988</v>
      </c>
      <c r="B876">
        <v>112</v>
      </c>
      <c r="C876" s="8">
        <v>32254</v>
      </c>
      <c r="D876" s="9">
        <v>0.47916666666666669</v>
      </c>
      <c r="E876" s="11"/>
      <c r="F876" s="11"/>
      <c r="G876" s="4"/>
      <c r="H876" s="11"/>
      <c r="J876" s="4"/>
    </row>
    <row r="877" spans="1:10" x14ac:dyDescent="0.3">
      <c r="A877" s="4">
        <v>1988</v>
      </c>
      <c r="B877">
        <v>112</v>
      </c>
      <c r="C877" s="8">
        <v>32254</v>
      </c>
      <c r="D877" s="9">
        <v>0.5</v>
      </c>
      <c r="E877" s="11">
        <v>8.5</v>
      </c>
      <c r="F877" s="11">
        <v>5.3</v>
      </c>
      <c r="G877" s="4">
        <v>2</v>
      </c>
      <c r="H877" s="11">
        <v>22.4</v>
      </c>
      <c r="J877" s="4" t="s">
        <v>22</v>
      </c>
    </row>
    <row r="878" spans="1:10" x14ac:dyDescent="0.3">
      <c r="A878" s="4">
        <v>1988</v>
      </c>
      <c r="B878">
        <v>112</v>
      </c>
      <c r="C878" s="8">
        <v>32254</v>
      </c>
      <c r="D878" s="9">
        <v>0.52083333333333304</v>
      </c>
      <c r="E878" s="11">
        <v>8.5</v>
      </c>
      <c r="F878" s="11">
        <v>5.4</v>
      </c>
      <c r="G878" s="4">
        <v>1</v>
      </c>
      <c r="H878" s="11"/>
      <c r="J878" s="4" t="s">
        <v>23</v>
      </c>
    </row>
    <row r="879" spans="1:10" x14ac:dyDescent="0.3">
      <c r="A879" s="4">
        <v>1988</v>
      </c>
      <c r="B879">
        <v>112</v>
      </c>
      <c r="C879" s="8">
        <v>32254</v>
      </c>
      <c r="D879" s="9">
        <v>0.54166666666666696</v>
      </c>
      <c r="E879" s="11">
        <v>8.5</v>
      </c>
      <c r="F879" s="11">
        <v>5.0999999999999996</v>
      </c>
      <c r="G879" s="4">
        <v>5</v>
      </c>
      <c r="H879" s="11"/>
      <c r="J879" s="4" t="s">
        <v>24</v>
      </c>
    </row>
    <row r="880" spans="1:10" x14ac:dyDescent="0.3">
      <c r="A880" s="4">
        <v>1988</v>
      </c>
      <c r="B880">
        <v>112</v>
      </c>
      <c r="C880" s="8">
        <v>32254</v>
      </c>
      <c r="D880" s="9">
        <v>0.5625</v>
      </c>
      <c r="E880" s="11">
        <v>8.5</v>
      </c>
      <c r="F880" s="11">
        <v>5</v>
      </c>
      <c r="G880" s="4">
        <v>4</v>
      </c>
      <c r="H880" s="11"/>
      <c r="J880" s="4" t="s">
        <v>23</v>
      </c>
    </row>
    <row r="881" spans="1:10" x14ac:dyDescent="0.3">
      <c r="A881" s="4">
        <v>1988</v>
      </c>
      <c r="B881">
        <v>112</v>
      </c>
      <c r="C881" s="8">
        <v>32254</v>
      </c>
      <c r="D881" s="9">
        <v>0.58333333333333404</v>
      </c>
      <c r="E881" s="11">
        <v>8</v>
      </c>
      <c r="F881" s="11">
        <v>5.0999999999999996</v>
      </c>
      <c r="G881" s="4">
        <v>5</v>
      </c>
      <c r="H881" s="11"/>
      <c r="J881" s="4" t="s">
        <v>20</v>
      </c>
    </row>
    <row r="882" spans="1:10" x14ac:dyDescent="0.3">
      <c r="A882" s="4">
        <v>1988</v>
      </c>
      <c r="B882">
        <v>112</v>
      </c>
      <c r="C882" s="8">
        <v>32254</v>
      </c>
      <c r="D882" s="9">
        <v>0.60416666666666796</v>
      </c>
      <c r="E882" s="11">
        <v>8.25</v>
      </c>
      <c r="F882" s="11">
        <v>5.0999999999999996</v>
      </c>
      <c r="G882" s="4">
        <v>4</v>
      </c>
      <c r="H882" s="11"/>
      <c r="J882" s="4" t="s">
        <v>26</v>
      </c>
    </row>
    <row r="883" spans="1:10" x14ac:dyDescent="0.3">
      <c r="A883" s="4">
        <v>1988</v>
      </c>
      <c r="B883">
        <v>112</v>
      </c>
      <c r="C883" s="8">
        <v>32254</v>
      </c>
      <c r="D883" s="9">
        <v>0.625000000000002</v>
      </c>
      <c r="E883" s="11">
        <v>8.5</v>
      </c>
      <c r="F883" s="11">
        <v>5</v>
      </c>
      <c r="G883" s="4">
        <v>3</v>
      </c>
      <c r="H883" s="11"/>
      <c r="J883" s="4" t="s">
        <v>21</v>
      </c>
    </row>
    <row r="884" spans="1:10" x14ac:dyDescent="0.3">
      <c r="A884" s="4">
        <v>1988</v>
      </c>
      <c r="B884">
        <v>112</v>
      </c>
      <c r="C884" s="8">
        <v>32254</v>
      </c>
      <c r="D884" s="9">
        <v>0.64583333333333603</v>
      </c>
      <c r="E884" s="11"/>
      <c r="F884" s="11"/>
      <c r="G884" s="4"/>
      <c r="H884" s="11"/>
      <c r="J884" s="4"/>
    </row>
    <row r="885" spans="1:10" x14ac:dyDescent="0.3">
      <c r="A885" s="4">
        <v>1988</v>
      </c>
      <c r="B885">
        <v>113</v>
      </c>
      <c r="C885" s="8">
        <v>32255</v>
      </c>
      <c r="D885" s="9">
        <v>0.45833333333333331</v>
      </c>
      <c r="E885" s="11"/>
      <c r="F885" s="11"/>
      <c r="G885" s="4"/>
      <c r="H885" s="11"/>
      <c r="J885" s="4"/>
    </row>
    <row r="886" spans="1:10" x14ac:dyDescent="0.3">
      <c r="A886" s="4">
        <v>1988</v>
      </c>
      <c r="B886">
        <v>113</v>
      </c>
      <c r="C886" s="8">
        <v>32255</v>
      </c>
      <c r="D886" s="9">
        <v>0.47916666666666669</v>
      </c>
      <c r="E886" s="11">
        <v>8.5</v>
      </c>
      <c r="F886" s="11">
        <v>5.7</v>
      </c>
      <c r="G886" s="4">
        <v>9</v>
      </c>
      <c r="H886" s="11">
        <v>1.8</v>
      </c>
      <c r="J886" s="4" t="s">
        <v>22</v>
      </c>
    </row>
    <row r="887" spans="1:10" x14ac:dyDescent="0.3">
      <c r="A887" s="4">
        <v>1988</v>
      </c>
      <c r="B887">
        <v>113</v>
      </c>
      <c r="C887" s="8">
        <v>32255</v>
      </c>
      <c r="D887" s="9">
        <v>0.5</v>
      </c>
      <c r="E887" s="11">
        <v>9</v>
      </c>
      <c r="F887" s="11">
        <v>5.9</v>
      </c>
      <c r="G887" s="4">
        <v>12</v>
      </c>
      <c r="H887" s="11"/>
      <c r="J887" s="4" t="s">
        <v>29</v>
      </c>
    </row>
    <row r="888" spans="1:10" x14ac:dyDescent="0.3">
      <c r="A888" s="4">
        <v>1988</v>
      </c>
      <c r="B888">
        <v>113</v>
      </c>
      <c r="C888" s="8">
        <v>32255</v>
      </c>
      <c r="D888" s="9">
        <v>0.52083333333333304</v>
      </c>
      <c r="E888" s="11">
        <v>9</v>
      </c>
      <c r="F888" s="11">
        <v>5.8</v>
      </c>
      <c r="G888" s="4">
        <v>13</v>
      </c>
      <c r="H888" s="11"/>
      <c r="J888" s="4" t="s">
        <v>22</v>
      </c>
    </row>
    <row r="889" spans="1:10" x14ac:dyDescent="0.3">
      <c r="A889" s="4">
        <v>1988</v>
      </c>
      <c r="B889">
        <v>113</v>
      </c>
      <c r="C889" s="8">
        <v>32255</v>
      </c>
      <c r="D889" s="9">
        <v>0.54166666666666696</v>
      </c>
      <c r="E889" s="11">
        <v>10</v>
      </c>
      <c r="F889" s="11">
        <v>5.7</v>
      </c>
      <c r="G889" s="4">
        <v>15</v>
      </c>
      <c r="H889" s="11"/>
      <c r="J889" s="4" t="s">
        <v>22</v>
      </c>
    </row>
    <row r="890" spans="1:10" x14ac:dyDescent="0.3">
      <c r="A890" s="4">
        <v>1988</v>
      </c>
      <c r="B890">
        <v>113</v>
      </c>
      <c r="C890" s="8">
        <v>32255</v>
      </c>
      <c r="D890" s="9">
        <v>0.5625</v>
      </c>
      <c r="E890" s="11"/>
      <c r="F890" s="11"/>
      <c r="G890" s="4"/>
      <c r="H890" s="11"/>
      <c r="J890" s="4"/>
    </row>
    <row r="891" spans="1:10" x14ac:dyDescent="0.3">
      <c r="A891" s="4">
        <v>1988</v>
      </c>
      <c r="B891">
        <v>114</v>
      </c>
      <c r="C891" s="8">
        <v>32256</v>
      </c>
      <c r="D891" s="9">
        <v>0.47916666666666669</v>
      </c>
      <c r="E891" s="11"/>
      <c r="F891" s="11"/>
      <c r="G891" s="4"/>
      <c r="H891" s="11"/>
      <c r="J891" s="4"/>
    </row>
    <row r="892" spans="1:10" x14ac:dyDescent="0.3">
      <c r="A892" s="4">
        <v>1988</v>
      </c>
      <c r="B892">
        <v>114</v>
      </c>
      <c r="C892" s="8">
        <v>32256</v>
      </c>
      <c r="D892" s="9">
        <v>0.5</v>
      </c>
      <c r="E892" s="11">
        <v>4.5</v>
      </c>
      <c r="F892" s="11">
        <v>5.5</v>
      </c>
      <c r="G892" s="4">
        <v>15</v>
      </c>
      <c r="H892" s="11">
        <v>0</v>
      </c>
      <c r="J892" s="4" t="s">
        <v>20</v>
      </c>
    </row>
    <row r="893" spans="1:10" x14ac:dyDescent="0.3">
      <c r="A893" s="4">
        <v>1988</v>
      </c>
      <c r="B893">
        <v>114</v>
      </c>
      <c r="C893" s="8">
        <v>32256</v>
      </c>
      <c r="D893" s="9">
        <v>0.52083333333333304</v>
      </c>
      <c r="E893" s="11">
        <v>4.25</v>
      </c>
      <c r="F893" s="11">
        <v>5.5</v>
      </c>
      <c r="G893" s="4">
        <v>15</v>
      </c>
      <c r="H893" s="11"/>
      <c r="J893" s="4" t="s">
        <v>20</v>
      </c>
    </row>
    <row r="894" spans="1:10" x14ac:dyDescent="0.3">
      <c r="A894" s="4">
        <v>1988</v>
      </c>
      <c r="B894">
        <v>114</v>
      </c>
      <c r="C894" s="8">
        <v>32256</v>
      </c>
      <c r="D894" s="9">
        <v>0.54166666666666696</v>
      </c>
      <c r="E894" s="11">
        <v>4.5</v>
      </c>
      <c r="F894" s="11">
        <v>5.5</v>
      </c>
      <c r="G894" s="4">
        <v>20</v>
      </c>
      <c r="H894" s="11"/>
      <c r="J894" s="4" t="s">
        <v>20</v>
      </c>
    </row>
    <row r="895" spans="1:10" x14ac:dyDescent="0.3">
      <c r="A895" s="4">
        <v>1988</v>
      </c>
      <c r="B895">
        <v>114</v>
      </c>
      <c r="C895" s="8">
        <v>32256</v>
      </c>
      <c r="D895" s="9">
        <v>0.5625</v>
      </c>
      <c r="E895" s="11">
        <v>5</v>
      </c>
      <c r="F895" s="11">
        <v>5.5</v>
      </c>
      <c r="G895" s="4">
        <v>15</v>
      </c>
      <c r="H895" s="11"/>
      <c r="J895" s="4" t="s">
        <v>20</v>
      </c>
    </row>
    <row r="896" spans="1:10" x14ac:dyDescent="0.3">
      <c r="A896" s="4">
        <v>1988</v>
      </c>
      <c r="B896">
        <v>114</v>
      </c>
      <c r="C896" s="8">
        <v>32256</v>
      </c>
      <c r="D896" s="9">
        <v>0.58333333333333404</v>
      </c>
      <c r="E896" s="11">
        <v>5</v>
      </c>
      <c r="F896" s="11">
        <v>5.5</v>
      </c>
      <c r="G896" s="4">
        <v>12</v>
      </c>
      <c r="H896" s="11"/>
      <c r="J896" s="4" t="s">
        <v>20</v>
      </c>
    </row>
    <row r="897" spans="1:10" x14ac:dyDescent="0.3">
      <c r="A897" s="4">
        <v>1988</v>
      </c>
      <c r="B897">
        <v>114</v>
      </c>
      <c r="C897" s="8">
        <v>32256</v>
      </c>
      <c r="D897" s="9">
        <v>0.60416666666666696</v>
      </c>
      <c r="E897" s="11">
        <v>5</v>
      </c>
      <c r="F897" s="11">
        <v>5.5</v>
      </c>
      <c r="G897" s="4">
        <v>13</v>
      </c>
      <c r="H897" s="11"/>
      <c r="J897" s="4" t="s">
        <v>20</v>
      </c>
    </row>
    <row r="898" spans="1:10" x14ac:dyDescent="0.3">
      <c r="A898" s="4">
        <v>1988</v>
      </c>
      <c r="B898">
        <v>114</v>
      </c>
      <c r="C898" s="8">
        <v>32256</v>
      </c>
      <c r="D898" s="9">
        <v>0.625</v>
      </c>
      <c r="E898" s="11">
        <v>6.25</v>
      </c>
      <c r="F898" s="11">
        <v>5.5</v>
      </c>
      <c r="G898" s="4">
        <v>12</v>
      </c>
      <c r="H898" s="11"/>
      <c r="J898" s="4" t="s">
        <v>20</v>
      </c>
    </row>
    <row r="899" spans="1:10" x14ac:dyDescent="0.3">
      <c r="A899" s="4">
        <v>1988</v>
      </c>
      <c r="B899">
        <v>114</v>
      </c>
      <c r="C899" s="8">
        <v>32256</v>
      </c>
      <c r="D899" s="9">
        <v>0.64583333333333404</v>
      </c>
      <c r="E899" s="11"/>
      <c r="F899" s="11"/>
      <c r="G899" s="4"/>
      <c r="H899" s="11"/>
      <c r="J899" s="4"/>
    </row>
    <row r="900" spans="1:10" x14ac:dyDescent="0.3">
      <c r="A900" s="4">
        <v>1988</v>
      </c>
      <c r="B900">
        <v>115</v>
      </c>
      <c r="C900" s="8">
        <v>32257</v>
      </c>
      <c r="D900" s="9">
        <v>0.45833333333333331</v>
      </c>
      <c r="E900" s="11"/>
      <c r="F900" s="11"/>
      <c r="G900" s="4"/>
      <c r="H900" s="11"/>
      <c r="J900" s="4"/>
    </row>
    <row r="901" spans="1:10" x14ac:dyDescent="0.3">
      <c r="A901" s="4">
        <v>1988</v>
      </c>
      <c r="B901">
        <v>115</v>
      </c>
      <c r="C901" s="8">
        <v>32257</v>
      </c>
      <c r="D901" s="9">
        <v>0.47916666666666669</v>
      </c>
      <c r="E901" s="11"/>
      <c r="F901" s="11"/>
      <c r="G901" s="4"/>
      <c r="H901" s="11">
        <v>0</v>
      </c>
      <c r="J901" s="4"/>
    </row>
    <row r="902" spans="1:10" x14ac:dyDescent="0.3">
      <c r="A902" s="4">
        <v>1988</v>
      </c>
      <c r="B902">
        <v>115</v>
      </c>
      <c r="C902" s="8">
        <v>32257</v>
      </c>
      <c r="D902" s="9">
        <v>0.5</v>
      </c>
      <c r="E902" s="11">
        <v>5</v>
      </c>
      <c r="F902" s="11">
        <v>5.5</v>
      </c>
      <c r="G902" s="4">
        <v>12</v>
      </c>
      <c r="H902" s="11"/>
      <c r="J902" s="4" t="s">
        <v>20</v>
      </c>
    </row>
    <row r="903" spans="1:10" x14ac:dyDescent="0.3">
      <c r="A903" s="4">
        <v>1988</v>
      </c>
      <c r="B903">
        <v>115</v>
      </c>
      <c r="C903" s="8">
        <v>32257</v>
      </c>
      <c r="D903" s="9">
        <v>0.52083333333333304</v>
      </c>
      <c r="E903" s="11">
        <v>8.5</v>
      </c>
      <c r="F903" s="11">
        <v>5.5</v>
      </c>
      <c r="G903" s="4">
        <v>8</v>
      </c>
      <c r="H903" s="11"/>
      <c r="J903" t="s">
        <v>20</v>
      </c>
    </row>
    <row r="904" spans="1:10" x14ac:dyDescent="0.3">
      <c r="A904" s="4">
        <v>1988</v>
      </c>
      <c r="B904">
        <v>115</v>
      </c>
      <c r="C904" s="8">
        <v>32257</v>
      </c>
      <c r="D904" s="9">
        <v>0.54166666666666696</v>
      </c>
      <c r="E904" s="11">
        <v>6</v>
      </c>
      <c r="F904" s="11">
        <v>5.5</v>
      </c>
      <c r="G904" s="4">
        <v>0</v>
      </c>
      <c r="H904" s="11"/>
      <c r="J904" t="s">
        <v>20</v>
      </c>
    </row>
    <row r="905" spans="1:10" x14ac:dyDescent="0.3">
      <c r="A905" s="4">
        <v>1988</v>
      </c>
      <c r="B905">
        <v>115</v>
      </c>
      <c r="C905" s="8">
        <v>32257</v>
      </c>
      <c r="D905" s="9">
        <v>0.5625</v>
      </c>
      <c r="E905" s="11"/>
      <c r="F905" s="4"/>
      <c r="G905" s="4"/>
      <c r="H905" s="11"/>
    </row>
    <row r="906" spans="1:10" ht="18" x14ac:dyDescent="0.35">
      <c r="A906" s="3">
        <v>1989</v>
      </c>
      <c r="B906">
        <v>99</v>
      </c>
      <c r="C906" s="8">
        <v>32607</v>
      </c>
      <c r="D906" s="9">
        <v>0.45833333333333331</v>
      </c>
      <c r="E906" s="11"/>
      <c r="F906" s="4"/>
      <c r="G906" s="4"/>
      <c r="H906" s="11"/>
    </row>
    <row r="907" spans="1:10" x14ac:dyDescent="0.3">
      <c r="A907" s="4">
        <v>1989</v>
      </c>
      <c r="B907">
        <v>99</v>
      </c>
      <c r="C907" s="8">
        <v>32607</v>
      </c>
      <c r="D907" s="9">
        <v>0.47916666666666669</v>
      </c>
      <c r="F907" s="11"/>
      <c r="G907" s="4"/>
      <c r="H907" s="11">
        <v>22.1</v>
      </c>
      <c r="J907" s="4"/>
    </row>
    <row r="908" spans="1:10" x14ac:dyDescent="0.3">
      <c r="A908" s="4">
        <v>1989</v>
      </c>
      <c r="B908">
        <v>99</v>
      </c>
      <c r="C908" s="8">
        <v>32607</v>
      </c>
      <c r="D908" s="9">
        <v>0.5</v>
      </c>
      <c r="E908" s="12">
        <v>4</v>
      </c>
      <c r="F908" s="12">
        <v>4.5999999999999996</v>
      </c>
      <c r="G908" s="18">
        <v>20</v>
      </c>
      <c r="H908" s="11"/>
      <c r="J908" s="18" t="s">
        <v>18</v>
      </c>
    </row>
    <row r="909" spans="1:10" x14ac:dyDescent="0.3">
      <c r="A909" s="4">
        <v>1989</v>
      </c>
      <c r="B909">
        <v>99</v>
      </c>
      <c r="C909" s="8">
        <v>32607</v>
      </c>
      <c r="D909" s="9">
        <v>0.52083333333333337</v>
      </c>
      <c r="E909" s="12">
        <v>5</v>
      </c>
      <c r="F909" s="12">
        <v>5</v>
      </c>
      <c r="G909" s="12">
        <v>15</v>
      </c>
      <c r="H909" s="11"/>
      <c r="J909" s="18" t="s">
        <v>54</v>
      </c>
    </row>
    <row r="910" spans="1:10" x14ac:dyDescent="0.3">
      <c r="A910" s="4">
        <v>1989</v>
      </c>
      <c r="B910">
        <v>99</v>
      </c>
      <c r="C910" s="8">
        <v>32607</v>
      </c>
      <c r="D910" s="9">
        <v>0.54166666666666696</v>
      </c>
      <c r="E910" s="12">
        <v>5</v>
      </c>
      <c r="F910" s="12">
        <v>4.7</v>
      </c>
      <c r="G910" s="12">
        <v>10</v>
      </c>
      <c r="H910" s="11"/>
      <c r="J910" s="18" t="s">
        <v>18</v>
      </c>
    </row>
    <row r="911" spans="1:10" x14ac:dyDescent="0.3">
      <c r="A911" s="4">
        <v>1989</v>
      </c>
      <c r="B911">
        <v>99</v>
      </c>
      <c r="C911" s="8">
        <v>32607</v>
      </c>
      <c r="D911" s="9">
        <v>0.5625</v>
      </c>
      <c r="E911" s="12">
        <v>6</v>
      </c>
      <c r="F911" s="12">
        <v>4.9000000000000004</v>
      </c>
      <c r="G911" s="12">
        <v>30</v>
      </c>
      <c r="H911" s="11"/>
      <c r="J911" s="18" t="s">
        <v>18</v>
      </c>
    </row>
    <row r="912" spans="1:10" x14ac:dyDescent="0.3">
      <c r="A912" s="4">
        <v>1989</v>
      </c>
      <c r="B912">
        <v>99</v>
      </c>
      <c r="C912" s="8">
        <v>32607</v>
      </c>
      <c r="D912" s="9">
        <v>0.58333333333333304</v>
      </c>
      <c r="E912" s="12">
        <v>6.5</v>
      </c>
      <c r="F912" s="12">
        <v>5</v>
      </c>
      <c r="G912" s="12">
        <v>35</v>
      </c>
      <c r="H912" s="11"/>
      <c r="J912" s="18" t="s">
        <v>35</v>
      </c>
    </row>
    <row r="913" spans="1:10" x14ac:dyDescent="0.3">
      <c r="A913" s="4">
        <v>1989</v>
      </c>
      <c r="B913">
        <v>99</v>
      </c>
      <c r="C913" s="8">
        <v>32607</v>
      </c>
      <c r="D913" s="9">
        <v>0.60416666666666696</v>
      </c>
      <c r="E913" s="12">
        <v>6</v>
      </c>
      <c r="F913" s="12">
        <v>5.2</v>
      </c>
      <c r="G913" s="12">
        <v>6</v>
      </c>
      <c r="H913" s="11"/>
      <c r="J913" s="18" t="s">
        <v>35</v>
      </c>
    </row>
    <row r="914" spans="1:10" x14ac:dyDescent="0.3">
      <c r="A914" s="4">
        <v>1989</v>
      </c>
      <c r="B914">
        <v>99</v>
      </c>
      <c r="C914" s="8">
        <v>32607</v>
      </c>
      <c r="D914" s="9">
        <v>0.625</v>
      </c>
      <c r="E914" s="12">
        <v>7</v>
      </c>
      <c r="F914" s="12">
        <v>5.3</v>
      </c>
      <c r="G914" s="12">
        <v>20</v>
      </c>
      <c r="H914" s="11"/>
      <c r="J914" s="18" t="s">
        <v>35</v>
      </c>
    </row>
    <row r="915" spans="1:10" x14ac:dyDescent="0.3">
      <c r="A915" s="4">
        <v>1989</v>
      </c>
      <c r="B915">
        <v>99</v>
      </c>
      <c r="C915" s="8">
        <v>32607</v>
      </c>
      <c r="D915" s="9">
        <v>0.64583333333333404</v>
      </c>
      <c r="E915" s="11"/>
      <c r="F915" s="12"/>
      <c r="G915" s="12"/>
      <c r="H915" s="11"/>
      <c r="J915" s="18"/>
    </row>
    <row r="916" spans="1:10" x14ac:dyDescent="0.3">
      <c r="A916" s="4">
        <v>1989</v>
      </c>
      <c r="B916">
        <v>100</v>
      </c>
      <c r="C916" s="8">
        <v>32608</v>
      </c>
      <c r="D916" s="9">
        <v>0.45833333333333331</v>
      </c>
      <c r="E916" s="11"/>
      <c r="F916" s="12"/>
      <c r="G916" s="12"/>
      <c r="H916" s="11"/>
      <c r="J916" s="18"/>
    </row>
    <row r="917" spans="1:10" x14ac:dyDescent="0.3">
      <c r="A917" s="4">
        <v>1989</v>
      </c>
      <c r="B917">
        <v>100</v>
      </c>
      <c r="C917" s="8">
        <v>32608</v>
      </c>
      <c r="D917" s="9">
        <v>0.47916666666666669</v>
      </c>
      <c r="E917" s="12">
        <v>2.5</v>
      </c>
      <c r="F917" s="12">
        <v>3.5</v>
      </c>
      <c r="G917" s="12">
        <v>20</v>
      </c>
      <c r="H917" s="11">
        <v>6.8</v>
      </c>
      <c r="J917" s="18" t="s">
        <v>35</v>
      </c>
    </row>
    <row r="918" spans="1:10" x14ac:dyDescent="0.3">
      <c r="A918" s="4">
        <v>1989</v>
      </c>
      <c r="B918">
        <v>100</v>
      </c>
      <c r="C918" s="8">
        <v>32608</v>
      </c>
      <c r="D918" s="9">
        <v>0.5</v>
      </c>
      <c r="E918" s="12">
        <v>2.5</v>
      </c>
      <c r="F918" s="12">
        <v>3.4</v>
      </c>
      <c r="G918" s="12">
        <v>10</v>
      </c>
      <c r="H918" s="11"/>
      <c r="J918" s="18" t="s">
        <v>20</v>
      </c>
    </row>
    <row r="919" spans="1:10" x14ac:dyDescent="0.3">
      <c r="A919" s="4">
        <v>1989</v>
      </c>
      <c r="B919">
        <v>100</v>
      </c>
      <c r="C919" s="8">
        <v>32608</v>
      </c>
      <c r="D919" s="9">
        <v>0.52083333333333304</v>
      </c>
      <c r="E919" s="12">
        <v>2.5</v>
      </c>
      <c r="F919" s="12">
        <v>3.4</v>
      </c>
      <c r="G919" s="12">
        <v>5</v>
      </c>
      <c r="H919" s="11"/>
      <c r="J919" s="18" t="s">
        <v>28</v>
      </c>
    </row>
    <row r="920" spans="1:10" x14ac:dyDescent="0.3">
      <c r="A920" s="4">
        <v>1989</v>
      </c>
      <c r="B920">
        <v>100</v>
      </c>
      <c r="C920" s="8">
        <v>32608</v>
      </c>
      <c r="D920" s="9">
        <v>0.54166666666666696</v>
      </c>
      <c r="E920" s="12">
        <v>2.5</v>
      </c>
      <c r="F920" s="12">
        <v>3.5</v>
      </c>
      <c r="G920" s="12">
        <v>0</v>
      </c>
      <c r="H920" s="11"/>
      <c r="J920" s="18"/>
    </row>
    <row r="921" spans="1:10" x14ac:dyDescent="0.3">
      <c r="A921" s="4">
        <v>1989</v>
      </c>
      <c r="B921">
        <v>100</v>
      </c>
      <c r="C921" s="8">
        <v>32608</v>
      </c>
      <c r="D921" s="9">
        <v>0.5625</v>
      </c>
      <c r="E921" s="12"/>
      <c r="F921" s="18"/>
      <c r="G921" s="18"/>
      <c r="H921" s="11"/>
      <c r="J921" s="18"/>
    </row>
    <row r="922" spans="1:10" x14ac:dyDescent="0.3">
      <c r="A922" s="4">
        <v>1989</v>
      </c>
      <c r="B922">
        <v>101</v>
      </c>
      <c r="C922" s="8">
        <v>32609</v>
      </c>
      <c r="D922" s="9">
        <v>0.5</v>
      </c>
      <c r="E922" s="11"/>
      <c r="F922" s="11"/>
      <c r="G922" s="18"/>
      <c r="H922" s="11"/>
      <c r="J922" s="4"/>
    </row>
    <row r="923" spans="1:10" x14ac:dyDescent="0.3">
      <c r="A923" s="4">
        <v>1989</v>
      </c>
      <c r="B923">
        <v>101</v>
      </c>
      <c r="C923" s="8">
        <v>32609</v>
      </c>
      <c r="D923" s="9">
        <v>0.52083333333333304</v>
      </c>
      <c r="E923" s="11">
        <v>7</v>
      </c>
      <c r="F923" s="11">
        <v>3.5</v>
      </c>
      <c r="G923" s="18">
        <v>30</v>
      </c>
      <c r="H923" s="11">
        <v>27.4</v>
      </c>
      <c r="J923" s="4" t="s">
        <v>20</v>
      </c>
    </row>
    <row r="924" spans="1:10" x14ac:dyDescent="0.3">
      <c r="A924" s="4">
        <v>1989</v>
      </c>
      <c r="B924">
        <v>101</v>
      </c>
      <c r="C924" s="8">
        <v>32609</v>
      </c>
      <c r="D924" s="9">
        <v>0.54166666666666696</v>
      </c>
      <c r="E924" s="11"/>
      <c r="F924" s="11"/>
      <c r="G924" s="18"/>
      <c r="H924" s="11"/>
      <c r="J924" s="4"/>
    </row>
    <row r="925" spans="1:10" x14ac:dyDescent="0.3">
      <c r="A925" s="4">
        <v>1989</v>
      </c>
      <c r="B925">
        <v>102</v>
      </c>
      <c r="C925" s="8">
        <v>32610</v>
      </c>
      <c r="D925" s="9">
        <v>0.45833333333333331</v>
      </c>
      <c r="E925" s="11"/>
      <c r="F925" s="11"/>
      <c r="G925" s="18"/>
      <c r="H925" s="11"/>
      <c r="J925" s="4"/>
    </row>
    <row r="926" spans="1:10" x14ac:dyDescent="0.3">
      <c r="A926" s="4">
        <v>1989</v>
      </c>
      <c r="B926">
        <v>102</v>
      </c>
      <c r="C926" s="8">
        <v>32610</v>
      </c>
      <c r="D926" s="9">
        <v>0.47916666666666669</v>
      </c>
      <c r="E926" s="11"/>
      <c r="F926" s="11"/>
      <c r="G926" s="4"/>
      <c r="H926" s="11">
        <v>28.2</v>
      </c>
      <c r="J926" s="4"/>
    </row>
    <row r="927" spans="1:10" x14ac:dyDescent="0.3">
      <c r="A927" s="4">
        <v>1989</v>
      </c>
      <c r="B927">
        <v>102</v>
      </c>
      <c r="C927" s="8">
        <v>32610</v>
      </c>
      <c r="D927" s="9">
        <v>0.5</v>
      </c>
      <c r="E927" s="11">
        <v>7</v>
      </c>
      <c r="F927" s="11">
        <v>5</v>
      </c>
      <c r="G927" s="4">
        <v>10</v>
      </c>
      <c r="H927" s="11"/>
      <c r="J927" s="4" t="s">
        <v>20</v>
      </c>
    </row>
    <row r="928" spans="1:10" x14ac:dyDescent="0.3">
      <c r="A928" s="4">
        <v>1989</v>
      </c>
      <c r="B928">
        <v>102</v>
      </c>
      <c r="C928" s="8">
        <v>32610</v>
      </c>
      <c r="D928" s="9">
        <v>0.52083333333333304</v>
      </c>
      <c r="E928" s="11">
        <v>5.5</v>
      </c>
      <c r="F928" s="11">
        <v>5</v>
      </c>
      <c r="G928" s="4">
        <v>15</v>
      </c>
      <c r="H928" s="11"/>
      <c r="J928" s="4" t="s">
        <v>17</v>
      </c>
    </row>
    <row r="929" spans="1:10" x14ac:dyDescent="0.3">
      <c r="A929" s="4">
        <v>1989</v>
      </c>
      <c r="B929">
        <v>102</v>
      </c>
      <c r="C929" s="8">
        <v>32610</v>
      </c>
      <c r="D929" s="9">
        <v>0.54166666666666696</v>
      </c>
      <c r="E929" s="11">
        <v>4</v>
      </c>
      <c r="F929" s="11">
        <v>5</v>
      </c>
      <c r="G929" s="4">
        <v>5</v>
      </c>
      <c r="H929" s="11"/>
      <c r="J929" s="4" t="s">
        <v>17</v>
      </c>
    </row>
    <row r="930" spans="1:10" x14ac:dyDescent="0.3">
      <c r="A930" s="4">
        <v>1989</v>
      </c>
      <c r="B930">
        <v>102</v>
      </c>
      <c r="C930" s="8">
        <v>32610</v>
      </c>
      <c r="D930" s="9">
        <v>0.5625</v>
      </c>
      <c r="E930" s="11"/>
      <c r="F930" s="11"/>
      <c r="G930" s="4"/>
      <c r="H930" s="11"/>
      <c r="J930" s="4"/>
    </row>
    <row r="931" spans="1:10" x14ac:dyDescent="0.3">
      <c r="A931" s="4">
        <v>1989</v>
      </c>
      <c r="B931">
        <v>103</v>
      </c>
      <c r="C931" s="8">
        <v>32611</v>
      </c>
      <c r="D931" s="9">
        <v>0.47916666666666669</v>
      </c>
      <c r="E931" s="11"/>
      <c r="F931" s="11"/>
      <c r="G931" s="4"/>
      <c r="H931" s="11"/>
      <c r="J931" s="4"/>
    </row>
    <row r="932" spans="1:10" x14ac:dyDescent="0.3">
      <c r="A932" s="4">
        <v>1989</v>
      </c>
      <c r="B932">
        <v>103</v>
      </c>
      <c r="C932" s="8">
        <v>32611</v>
      </c>
      <c r="D932" s="9">
        <v>0.5</v>
      </c>
      <c r="E932" s="11">
        <v>2.1</v>
      </c>
      <c r="F932" s="11">
        <v>2.9</v>
      </c>
      <c r="G932" s="4">
        <v>25</v>
      </c>
      <c r="H932" s="11">
        <v>14.6</v>
      </c>
      <c r="J932" s="4" t="s">
        <v>19</v>
      </c>
    </row>
    <row r="933" spans="1:10" x14ac:dyDescent="0.3">
      <c r="A933" s="4">
        <v>1989</v>
      </c>
      <c r="B933">
        <v>103</v>
      </c>
      <c r="C933" s="8">
        <v>32611</v>
      </c>
      <c r="D933" s="9">
        <v>0.52083333333333304</v>
      </c>
      <c r="E933" s="11">
        <v>2</v>
      </c>
      <c r="F933" s="11">
        <v>2.9</v>
      </c>
      <c r="G933" s="4">
        <v>30</v>
      </c>
      <c r="H933" s="11"/>
      <c r="J933" s="4" t="s">
        <v>19</v>
      </c>
    </row>
    <row r="934" spans="1:10" x14ac:dyDescent="0.3">
      <c r="A934" s="4">
        <v>1989</v>
      </c>
      <c r="B934">
        <v>103</v>
      </c>
      <c r="C934" s="8">
        <v>32611</v>
      </c>
      <c r="D934" s="9">
        <v>0.54166666666666696</v>
      </c>
      <c r="E934" s="11">
        <v>2</v>
      </c>
      <c r="F934" s="11">
        <v>2.2999999999999998</v>
      </c>
      <c r="G934" s="4">
        <v>14</v>
      </c>
      <c r="H934" s="11"/>
      <c r="J934" s="4" t="s">
        <v>27</v>
      </c>
    </row>
    <row r="935" spans="1:10" x14ac:dyDescent="0.3">
      <c r="A935" s="4">
        <v>1989</v>
      </c>
      <c r="B935">
        <v>103</v>
      </c>
      <c r="C935" s="8">
        <v>32611</v>
      </c>
      <c r="D935" s="9">
        <v>0.5625</v>
      </c>
      <c r="E935" s="11"/>
      <c r="F935" s="11"/>
      <c r="G935" s="4"/>
      <c r="H935" s="11"/>
      <c r="J935" s="4"/>
    </row>
    <row r="936" spans="1:10" x14ac:dyDescent="0.3">
      <c r="A936" s="4">
        <v>1989</v>
      </c>
      <c r="B936">
        <v>104</v>
      </c>
      <c r="C936" s="8">
        <v>32612</v>
      </c>
      <c r="D936" s="9">
        <v>0.45833333333333331</v>
      </c>
      <c r="E936" s="11">
        <v>4</v>
      </c>
      <c r="F936" s="11">
        <v>3</v>
      </c>
      <c r="G936" s="4">
        <v>2</v>
      </c>
      <c r="H936" s="11"/>
      <c r="J936" s="4" t="s">
        <v>31</v>
      </c>
    </row>
    <row r="937" spans="1:10" x14ac:dyDescent="0.3">
      <c r="A937" s="4">
        <v>1989</v>
      </c>
      <c r="B937">
        <v>104</v>
      </c>
      <c r="C937" s="8">
        <v>32612</v>
      </c>
      <c r="D937" s="9">
        <v>0.47916666666666669</v>
      </c>
      <c r="E937" s="11">
        <v>4.5</v>
      </c>
      <c r="F937" s="11">
        <v>3</v>
      </c>
      <c r="G937" s="4">
        <v>10</v>
      </c>
      <c r="H937" s="11">
        <v>0.8</v>
      </c>
      <c r="J937" s="4" t="s">
        <v>31</v>
      </c>
    </row>
    <row r="938" spans="1:10" x14ac:dyDescent="0.3">
      <c r="A938" s="4">
        <v>1989</v>
      </c>
      <c r="B938">
        <v>104</v>
      </c>
      <c r="C938" s="8">
        <v>32612</v>
      </c>
      <c r="D938" s="9">
        <v>0.5</v>
      </c>
      <c r="E938" s="11">
        <v>4.9000000000000004</v>
      </c>
      <c r="F938" s="11">
        <v>3</v>
      </c>
      <c r="G938" s="4">
        <v>10</v>
      </c>
      <c r="H938" s="11"/>
      <c r="J938" s="4" t="s">
        <v>28</v>
      </c>
    </row>
    <row r="939" spans="1:10" x14ac:dyDescent="0.3">
      <c r="A939" s="4">
        <v>1989</v>
      </c>
      <c r="B939">
        <v>104</v>
      </c>
      <c r="C939" s="8">
        <v>32612</v>
      </c>
      <c r="D939" s="9">
        <v>0.52083333333333304</v>
      </c>
      <c r="E939" s="11">
        <v>3.5</v>
      </c>
      <c r="F939" s="11">
        <v>3</v>
      </c>
      <c r="G939" s="4">
        <v>2</v>
      </c>
      <c r="H939" s="11"/>
      <c r="J939" s="4" t="s">
        <v>17</v>
      </c>
    </row>
    <row r="940" spans="1:10" x14ac:dyDescent="0.3">
      <c r="A940" s="4">
        <v>1989</v>
      </c>
      <c r="B940">
        <v>104</v>
      </c>
      <c r="C940" s="8">
        <v>32612</v>
      </c>
      <c r="D940" s="9">
        <v>0.54166666666666696</v>
      </c>
      <c r="E940" s="11">
        <v>5</v>
      </c>
      <c r="F940" s="11">
        <v>3</v>
      </c>
      <c r="G940" s="4">
        <v>10</v>
      </c>
      <c r="H940" s="11"/>
      <c r="J940" s="4" t="s">
        <v>28</v>
      </c>
    </row>
    <row r="941" spans="1:10" x14ac:dyDescent="0.3">
      <c r="A941" s="4">
        <v>1989</v>
      </c>
      <c r="B941">
        <v>104</v>
      </c>
      <c r="C941" s="8">
        <v>32612</v>
      </c>
      <c r="D941" s="9">
        <v>0.5625</v>
      </c>
      <c r="E941" s="11"/>
      <c r="F941" s="11"/>
      <c r="G941" s="4"/>
      <c r="H941" s="11"/>
      <c r="J941" s="4"/>
    </row>
    <row r="942" spans="1:10" x14ac:dyDescent="0.3">
      <c r="A942" s="4">
        <v>1989</v>
      </c>
      <c r="B942">
        <v>105</v>
      </c>
      <c r="C942" s="8">
        <v>32613</v>
      </c>
      <c r="D942" s="9">
        <v>0.47916666666666669</v>
      </c>
      <c r="E942" s="11"/>
      <c r="F942" s="4"/>
      <c r="G942" s="4"/>
      <c r="H942" s="11"/>
    </row>
    <row r="943" spans="1:10" x14ac:dyDescent="0.3">
      <c r="A943" s="4">
        <v>1989</v>
      </c>
      <c r="B943">
        <v>105</v>
      </c>
      <c r="C943" s="8">
        <v>32613</v>
      </c>
      <c r="D943" s="9">
        <v>0.5</v>
      </c>
      <c r="E943" s="11">
        <v>6.5</v>
      </c>
      <c r="F943" s="11">
        <v>5.8</v>
      </c>
      <c r="G943" s="4">
        <v>9</v>
      </c>
      <c r="H943" s="11">
        <v>1</v>
      </c>
      <c r="J943" s="4" t="s">
        <v>22</v>
      </c>
    </row>
    <row r="944" spans="1:10" x14ac:dyDescent="0.3">
      <c r="A944" s="4">
        <v>1989</v>
      </c>
      <c r="B944">
        <v>105</v>
      </c>
      <c r="C944" s="8">
        <v>32613</v>
      </c>
      <c r="D944" s="9">
        <v>0.52083333333333304</v>
      </c>
      <c r="E944" s="11">
        <v>6.25</v>
      </c>
      <c r="F944" s="11">
        <v>5.8</v>
      </c>
      <c r="G944" s="4">
        <v>10</v>
      </c>
      <c r="H944" s="11"/>
      <c r="J944" s="4" t="s">
        <v>22</v>
      </c>
    </row>
    <row r="945" spans="1:10" x14ac:dyDescent="0.3">
      <c r="A945" s="4">
        <v>1989</v>
      </c>
      <c r="B945">
        <v>105</v>
      </c>
      <c r="C945" s="8">
        <v>32613</v>
      </c>
      <c r="D945" s="9">
        <v>0.54166666666666696</v>
      </c>
      <c r="E945" s="11">
        <v>7</v>
      </c>
      <c r="F945" s="11">
        <v>5.8</v>
      </c>
      <c r="G945" s="4">
        <v>11</v>
      </c>
      <c r="H945" s="11"/>
      <c r="J945" s="4" t="s">
        <v>29</v>
      </c>
    </row>
    <row r="946" spans="1:10" x14ac:dyDescent="0.3">
      <c r="A946" s="4">
        <v>1989</v>
      </c>
      <c r="B946">
        <v>105</v>
      </c>
      <c r="C946" s="8">
        <v>32613</v>
      </c>
      <c r="D946" s="9">
        <v>0.5625</v>
      </c>
      <c r="E946" s="11">
        <v>7.5</v>
      </c>
      <c r="F946" s="11">
        <v>6.7</v>
      </c>
      <c r="G946" s="4">
        <v>9</v>
      </c>
      <c r="H946" s="11"/>
      <c r="J946" s="4" t="s">
        <v>20</v>
      </c>
    </row>
    <row r="947" spans="1:10" x14ac:dyDescent="0.3">
      <c r="A947" s="4">
        <v>1989</v>
      </c>
      <c r="B947">
        <v>105</v>
      </c>
      <c r="C947" s="8">
        <v>32613</v>
      </c>
      <c r="D947" s="9">
        <v>0.58333333333333404</v>
      </c>
      <c r="E947" s="11">
        <v>7.25</v>
      </c>
      <c r="F947" s="11">
        <v>4.5999999999999996</v>
      </c>
      <c r="G947" s="4">
        <v>14</v>
      </c>
      <c r="H947" s="11"/>
      <c r="J947" s="4" t="s">
        <v>22</v>
      </c>
    </row>
    <row r="948" spans="1:10" x14ac:dyDescent="0.3">
      <c r="A948" s="4">
        <v>1989</v>
      </c>
      <c r="B948">
        <v>105</v>
      </c>
      <c r="C948" s="8">
        <v>32613</v>
      </c>
      <c r="D948" s="9">
        <v>0.60416666666666696</v>
      </c>
      <c r="E948" s="11">
        <v>7.75</v>
      </c>
      <c r="F948" s="11">
        <v>5.9</v>
      </c>
      <c r="G948" s="4">
        <v>20</v>
      </c>
      <c r="H948" s="11"/>
      <c r="J948" s="4" t="s">
        <v>20</v>
      </c>
    </row>
    <row r="949" spans="1:10" x14ac:dyDescent="0.3">
      <c r="A949" s="4">
        <v>1989</v>
      </c>
      <c r="B949">
        <v>105</v>
      </c>
      <c r="C949" s="8">
        <v>32613</v>
      </c>
      <c r="D949" s="9">
        <v>0.625</v>
      </c>
      <c r="E949" s="11">
        <v>8</v>
      </c>
      <c r="F949" s="11">
        <v>5.2</v>
      </c>
      <c r="G949" s="4">
        <v>23</v>
      </c>
      <c r="H949" s="11"/>
      <c r="J949" s="4" t="s">
        <v>20</v>
      </c>
    </row>
    <row r="950" spans="1:10" x14ac:dyDescent="0.3">
      <c r="A950" s="4">
        <v>1989</v>
      </c>
      <c r="B950">
        <v>105</v>
      </c>
      <c r="C950" s="8">
        <v>32613</v>
      </c>
      <c r="D950" s="9">
        <v>0.64583333333333404</v>
      </c>
      <c r="E950" s="11"/>
      <c r="F950" s="4"/>
      <c r="G950" s="4" t="s">
        <v>4</v>
      </c>
      <c r="H950" s="11"/>
    </row>
    <row r="951" spans="1:10" x14ac:dyDescent="0.3">
      <c r="A951" s="4">
        <v>1989</v>
      </c>
      <c r="B951">
        <v>106</v>
      </c>
      <c r="C951" s="8">
        <v>32614</v>
      </c>
      <c r="D951" s="9">
        <v>0.45833333333333331</v>
      </c>
      <c r="E951" s="11"/>
      <c r="F951" s="4"/>
      <c r="G951" s="4"/>
      <c r="H951" s="11"/>
    </row>
    <row r="952" spans="1:10" x14ac:dyDescent="0.3">
      <c r="A952" s="4">
        <v>1989</v>
      </c>
      <c r="B952">
        <v>106</v>
      </c>
      <c r="C952" s="8">
        <v>32614</v>
      </c>
      <c r="D952" s="9">
        <v>0.47916666666666669</v>
      </c>
      <c r="E952" s="11">
        <v>5.5</v>
      </c>
      <c r="F952" s="11">
        <v>4</v>
      </c>
      <c r="G952" s="4">
        <v>32</v>
      </c>
      <c r="H952" s="11">
        <v>0</v>
      </c>
      <c r="J952" s="4" t="s">
        <v>22</v>
      </c>
    </row>
    <row r="953" spans="1:10" x14ac:dyDescent="0.3">
      <c r="A953" s="4">
        <v>1989</v>
      </c>
      <c r="B953">
        <v>106</v>
      </c>
      <c r="C953" s="8">
        <v>32614</v>
      </c>
      <c r="D953" s="9">
        <v>0.5</v>
      </c>
      <c r="E953" s="11">
        <v>5.5</v>
      </c>
      <c r="F953" s="11">
        <v>4</v>
      </c>
      <c r="G953" s="4">
        <v>25</v>
      </c>
      <c r="H953" s="11"/>
      <c r="J953" s="4" t="s">
        <v>29</v>
      </c>
    </row>
    <row r="954" spans="1:10" x14ac:dyDescent="0.3">
      <c r="A954" s="4">
        <v>1989</v>
      </c>
      <c r="B954">
        <v>106</v>
      </c>
      <c r="C954" s="8">
        <v>32614</v>
      </c>
      <c r="D954" s="9">
        <v>0.52083333333333304</v>
      </c>
      <c r="E954" s="11">
        <v>6</v>
      </c>
      <c r="F954" s="11">
        <v>3.7</v>
      </c>
      <c r="G954" s="4">
        <v>25</v>
      </c>
      <c r="H954" s="11"/>
      <c r="J954" s="4" t="s">
        <v>20</v>
      </c>
    </row>
    <row r="955" spans="1:10" x14ac:dyDescent="0.3">
      <c r="A955" s="4">
        <v>1989</v>
      </c>
      <c r="B955">
        <v>106</v>
      </c>
      <c r="C955" s="8">
        <v>32614</v>
      </c>
      <c r="D955" s="9">
        <v>0.54166666666666696</v>
      </c>
      <c r="E955" s="11">
        <v>8</v>
      </c>
      <c r="F955" s="11">
        <v>5.0999999999999996</v>
      </c>
      <c r="G955" s="4">
        <v>30</v>
      </c>
      <c r="H955" s="11"/>
      <c r="J955" s="4" t="s">
        <v>20</v>
      </c>
    </row>
    <row r="956" spans="1:10" x14ac:dyDescent="0.3">
      <c r="A956" s="4">
        <v>1989</v>
      </c>
      <c r="C956" s="8">
        <v>32614</v>
      </c>
      <c r="D956" s="9">
        <v>0.562500000000001</v>
      </c>
      <c r="E956" s="11"/>
      <c r="F956" s="4"/>
      <c r="G956" s="4"/>
      <c r="H956" s="11"/>
      <c r="J956" s="4" t="s">
        <v>4</v>
      </c>
    </row>
    <row r="957" spans="1:10" ht="18" x14ac:dyDescent="0.35">
      <c r="A957" s="3">
        <v>1990</v>
      </c>
      <c r="B957">
        <v>85</v>
      </c>
      <c r="C957" s="8">
        <v>32958</v>
      </c>
      <c r="D957" s="9">
        <v>0.5</v>
      </c>
      <c r="E957" s="11">
        <v>5</v>
      </c>
      <c r="F957" s="4">
        <v>5.5</v>
      </c>
      <c r="G957" s="4">
        <v>8</v>
      </c>
      <c r="H957" s="11"/>
      <c r="J957" s="4" t="s">
        <v>20</v>
      </c>
    </row>
    <row r="958" spans="1:10" x14ac:dyDescent="0.3">
      <c r="A958" s="4">
        <v>1990</v>
      </c>
      <c r="B958">
        <v>85</v>
      </c>
      <c r="C958" s="8">
        <v>32958</v>
      </c>
      <c r="D958" s="9">
        <v>0.52083333333333304</v>
      </c>
      <c r="E958" s="11">
        <v>5.5</v>
      </c>
      <c r="F958" s="4">
        <v>6</v>
      </c>
      <c r="G958" s="4">
        <v>3</v>
      </c>
      <c r="H958" s="11">
        <v>31</v>
      </c>
      <c r="J958" s="4" t="s">
        <v>20</v>
      </c>
    </row>
    <row r="959" spans="1:10" x14ac:dyDescent="0.3">
      <c r="A959" s="4">
        <v>1990</v>
      </c>
      <c r="B959">
        <v>85</v>
      </c>
      <c r="C959" s="8">
        <v>32958</v>
      </c>
      <c r="D959" s="9">
        <v>0.54166666666666696</v>
      </c>
      <c r="E959" s="11">
        <v>5</v>
      </c>
      <c r="F959" s="4">
        <v>6</v>
      </c>
      <c r="G959" s="4">
        <v>8</v>
      </c>
      <c r="H959" s="11"/>
      <c r="J959" s="4" t="s">
        <v>26</v>
      </c>
    </row>
    <row r="960" spans="1:10" x14ac:dyDescent="0.3">
      <c r="A960" s="4">
        <v>1990</v>
      </c>
      <c r="B960">
        <v>85</v>
      </c>
      <c r="C960" s="8">
        <v>32958</v>
      </c>
      <c r="D960" s="9">
        <v>0.5625</v>
      </c>
      <c r="E960" s="11">
        <v>4.5</v>
      </c>
      <c r="F960" s="4">
        <v>7</v>
      </c>
      <c r="G960" s="4">
        <v>14</v>
      </c>
      <c r="H960" s="11"/>
      <c r="J960" s="4" t="s">
        <v>23</v>
      </c>
    </row>
    <row r="961" spans="1:10" x14ac:dyDescent="0.3">
      <c r="A961" s="4">
        <v>1990</v>
      </c>
      <c r="B961">
        <v>85</v>
      </c>
      <c r="C961" s="8">
        <v>32958</v>
      </c>
      <c r="D961" s="9">
        <v>0.58333333333333404</v>
      </c>
      <c r="E961" s="11">
        <v>5.5</v>
      </c>
      <c r="F961" s="4">
        <v>7.5</v>
      </c>
      <c r="G961" s="4">
        <v>2</v>
      </c>
      <c r="H961" s="11"/>
      <c r="J961" s="4" t="s">
        <v>20</v>
      </c>
    </row>
    <row r="962" spans="1:10" x14ac:dyDescent="0.3">
      <c r="A962" s="4">
        <v>1990</v>
      </c>
      <c r="B962">
        <v>85</v>
      </c>
      <c r="C962" s="8">
        <v>32958</v>
      </c>
      <c r="D962" s="9">
        <v>0.60416666666666696</v>
      </c>
      <c r="E962" s="11">
        <v>6</v>
      </c>
      <c r="F962" s="4">
        <v>7.5</v>
      </c>
      <c r="G962" s="4">
        <v>10</v>
      </c>
      <c r="H962" s="11"/>
      <c r="J962" s="4" t="s">
        <v>26</v>
      </c>
    </row>
    <row r="963" spans="1:10" x14ac:dyDescent="0.3">
      <c r="A963" s="4">
        <v>1990</v>
      </c>
      <c r="B963">
        <v>85</v>
      </c>
      <c r="C963" s="8">
        <v>32958</v>
      </c>
      <c r="D963" s="9">
        <v>0.625</v>
      </c>
      <c r="E963" s="11">
        <v>6</v>
      </c>
      <c r="F963" s="4">
        <v>8</v>
      </c>
      <c r="G963" s="4">
        <v>18</v>
      </c>
      <c r="H963" s="11"/>
      <c r="J963" s="4" t="s">
        <v>26</v>
      </c>
    </row>
    <row r="964" spans="1:10" x14ac:dyDescent="0.3">
      <c r="A964" s="4">
        <v>1990</v>
      </c>
      <c r="B964">
        <v>86</v>
      </c>
      <c r="C964" s="8">
        <v>32959</v>
      </c>
      <c r="D964" s="9">
        <v>0.47916666666666669</v>
      </c>
      <c r="E964" s="11">
        <v>3</v>
      </c>
      <c r="F964" s="4">
        <v>4</v>
      </c>
      <c r="G964" s="4">
        <v>18</v>
      </c>
      <c r="H964" s="11"/>
      <c r="J964" s="4" t="s">
        <v>28</v>
      </c>
    </row>
    <row r="965" spans="1:10" x14ac:dyDescent="0.3">
      <c r="A965" s="4">
        <v>1990</v>
      </c>
      <c r="B965">
        <v>86</v>
      </c>
      <c r="C965" s="8">
        <v>32959</v>
      </c>
      <c r="D965" s="9">
        <v>0.5</v>
      </c>
      <c r="E965" s="11">
        <v>3</v>
      </c>
      <c r="F965" s="4">
        <v>4.25</v>
      </c>
      <c r="G965" s="4">
        <v>20</v>
      </c>
      <c r="H965" s="11">
        <v>31</v>
      </c>
      <c r="J965" s="4" t="s">
        <v>28</v>
      </c>
    </row>
    <row r="966" spans="1:10" x14ac:dyDescent="0.3">
      <c r="A966" s="4">
        <v>1990</v>
      </c>
      <c r="B966">
        <v>86</v>
      </c>
      <c r="C966" s="8">
        <v>32959</v>
      </c>
      <c r="D966" s="9">
        <v>0.52083333333333304</v>
      </c>
      <c r="E966" s="11">
        <v>3.5</v>
      </c>
      <c r="F966" s="4">
        <v>4.25</v>
      </c>
      <c r="G966" s="4">
        <v>5</v>
      </c>
      <c r="H966" s="11"/>
      <c r="J966" s="4" t="s">
        <v>28</v>
      </c>
    </row>
    <row r="967" spans="1:10" x14ac:dyDescent="0.3">
      <c r="A967" s="4">
        <v>1990</v>
      </c>
      <c r="B967">
        <v>86</v>
      </c>
      <c r="C967" s="8">
        <v>32959</v>
      </c>
      <c r="D967" s="9">
        <v>0.54166666666666696</v>
      </c>
      <c r="E967" s="11">
        <v>3.5</v>
      </c>
      <c r="F967" s="4">
        <v>4.25</v>
      </c>
      <c r="G967" s="4">
        <v>8</v>
      </c>
      <c r="H967" s="11"/>
      <c r="J967" s="4" t="s">
        <v>35</v>
      </c>
    </row>
    <row r="968" spans="1:10" ht="18" x14ac:dyDescent="0.35">
      <c r="A968" s="3">
        <v>1991</v>
      </c>
      <c r="B968">
        <v>84</v>
      </c>
      <c r="C968" s="8">
        <v>33322</v>
      </c>
      <c r="D968" s="9">
        <v>0.5</v>
      </c>
      <c r="E968" s="11">
        <v>2.5</v>
      </c>
      <c r="F968" s="4">
        <v>4.5999999999999996</v>
      </c>
      <c r="G968" s="4">
        <v>22</v>
      </c>
      <c r="H968" s="11"/>
      <c r="J968" s="4" t="s">
        <v>20</v>
      </c>
    </row>
    <row r="969" spans="1:10" x14ac:dyDescent="0.3">
      <c r="A969" s="4">
        <v>1991</v>
      </c>
      <c r="B969">
        <v>84</v>
      </c>
      <c r="C969" s="8">
        <v>33322</v>
      </c>
      <c r="D969" s="9">
        <v>0.52083333333333304</v>
      </c>
      <c r="E969" s="11">
        <v>3</v>
      </c>
      <c r="F969" s="4">
        <v>4.7</v>
      </c>
      <c r="G969" s="4">
        <v>28</v>
      </c>
      <c r="H969" s="11">
        <v>0</v>
      </c>
      <c r="J969" s="4" t="s">
        <v>20</v>
      </c>
    </row>
    <row r="970" spans="1:10" x14ac:dyDescent="0.3">
      <c r="A970" s="4">
        <v>1991</v>
      </c>
      <c r="B970">
        <v>84</v>
      </c>
      <c r="C970" s="8">
        <v>33322</v>
      </c>
      <c r="D970" s="9">
        <v>0.54166666666666696</v>
      </c>
      <c r="E970" s="11">
        <v>2.5</v>
      </c>
      <c r="F970" s="4">
        <v>4.5999999999999996</v>
      </c>
      <c r="G970" s="4">
        <v>29</v>
      </c>
      <c r="H970" s="11"/>
      <c r="J970" s="4" t="s">
        <v>20</v>
      </c>
    </row>
    <row r="971" spans="1:10" x14ac:dyDescent="0.3">
      <c r="A971" s="4">
        <v>1991</v>
      </c>
      <c r="B971">
        <v>84</v>
      </c>
      <c r="C971" s="8">
        <v>33322</v>
      </c>
      <c r="D971" s="9">
        <v>0.5625</v>
      </c>
      <c r="E971" s="11">
        <v>4</v>
      </c>
      <c r="F971" s="4">
        <v>4.7</v>
      </c>
      <c r="G971" s="4">
        <v>3</v>
      </c>
      <c r="H971" s="11"/>
      <c r="J971" s="4" t="s">
        <v>20</v>
      </c>
    </row>
    <row r="972" spans="1:10" x14ac:dyDescent="0.3">
      <c r="A972" s="4">
        <v>1991</v>
      </c>
      <c r="B972">
        <v>84</v>
      </c>
      <c r="C972" s="8">
        <v>33322</v>
      </c>
      <c r="D972" s="9">
        <v>0.58333333333333404</v>
      </c>
      <c r="E972" s="11">
        <v>4</v>
      </c>
      <c r="F972" s="4">
        <v>4.5999999999999996</v>
      </c>
      <c r="G972" s="4">
        <v>21</v>
      </c>
      <c r="H972" s="11"/>
      <c r="J972" s="4" t="s">
        <v>20</v>
      </c>
    </row>
    <row r="973" spans="1:10" x14ac:dyDescent="0.3">
      <c r="A973" s="4">
        <v>1991</v>
      </c>
      <c r="B973">
        <v>84</v>
      </c>
      <c r="C973" s="8">
        <v>33322</v>
      </c>
      <c r="D973" s="9">
        <v>0.60416666666666696</v>
      </c>
      <c r="E973" s="11">
        <v>4.5</v>
      </c>
      <c r="F973" s="4">
        <v>4.5999999999999996</v>
      </c>
      <c r="G973" s="4">
        <v>17</v>
      </c>
      <c r="H973" s="11"/>
      <c r="J973" s="4" t="s">
        <v>20</v>
      </c>
    </row>
    <row r="974" spans="1:10" x14ac:dyDescent="0.3">
      <c r="A974" s="4">
        <v>1991</v>
      </c>
      <c r="B974">
        <v>84</v>
      </c>
      <c r="C974" s="8">
        <v>33322</v>
      </c>
      <c r="D974" s="9">
        <v>0.625</v>
      </c>
      <c r="E974" s="11">
        <v>4.5</v>
      </c>
      <c r="F974" s="4">
        <v>4.8</v>
      </c>
      <c r="G974" s="4">
        <v>12</v>
      </c>
      <c r="H974" s="11"/>
      <c r="J974" s="4" t="s">
        <v>20</v>
      </c>
    </row>
    <row r="975" spans="1:10" x14ac:dyDescent="0.3">
      <c r="A975" s="4">
        <v>1991</v>
      </c>
      <c r="B975">
        <v>85</v>
      </c>
      <c r="C975" s="8">
        <v>33323</v>
      </c>
      <c r="D975" s="9">
        <v>0.47916666666666669</v>
      </c>
      <c r="E975" s="11">
        <v>3</v>
      </c>
      <c r="F975" s="4">
        <v>3.4</v>
      </c>
      <c r="G975" s="4">
        <v>28</v>
      </c>
      <c r="H975" s="11">
        <v>0</v>
      </c>
      <c r="J975" s="4" t="s">
        <v>20</v>
      </c>
    </row>
    <row r="976" spans="1:10" x14ac:dyDescent="0.3">
      <c r="A976" s="4">
        <v>1991</v>
      </c>
      <c r="B976">
        <v>85</v>
      </c>
      <c r="C976" s="8">
        <v>33323</v>
      </c>
      <c r="D976" s="9">
        <v>0.5</v>
      </c>
      <c r="E976" s="11">
        <v>2</v>
      </c>
      <c r="F976" s="4">
        <v>3.5</v>
      </c>
      <c r="G976" s="4">
        <v>30</v>
      </c>
      <c r="H976" s="11"/>
      <c r="J976" s="4" t="s">
        <v>20</v>
      </c>
    </row>
    <row r="977" spans="1:10" x14ac:dyDescent="0.3">
      <c r="A977" s="4">
        <v>1991</v>
      </c>
      <c r="B977">
        <v>85</v>
      </c>
      <c r="C977" s="8">
        <v>33323</v>
      </c>
      <c r="D977" s="9">
        <v>0.52083333333333304</v>
      </c>
      <c r="E977" s="11">
        <v>2</v>
      </c>
      <c r="F977" s="4">
        <v>3.2</v>
      </c>
      <c r="G977" s="4">
        <v>35</v>
      </c>
      <c r="H977" s="11"/>
      <c r="J977" s="4" t="s">
        <v>20</v>
      </c>
    </row>
    <row r="978" spans="1:10" x14ac:dyDescent="0.3">
      <c r="A978" s="4">
        <v>1991</v>
      </c>
      <c r="B978">
        <v>85</v>
      </c>
      <c r="C978" s="8">
        <v>33323</v>
      </c>
      <c r="D978" s="9">
        <v>0.54166666666666696</v>
      </c>
      <c r="E978" s="11">
        <v>1.5</v>
      </c>
      <c r="F978" s="4">
        <v>3.1</v>
      </c>
      <c r="G978" s="4">
        <v>40</v>
      </c>
      <c r="H978" s="11"/>
      <c r="J978" s="4" t="s">
        <v>20</v>
      </c>
    </row>
    <row r="979" spans="1:10" ht="18" x14ac:dyDescent="0.35">
      <c r="A979" s="3">
        <v>1992</v>
      </c>
      <c r="B979">
        <v>90</v>
      </c>
      <c r="C979" s="8">
        <v>33693</v>
      </c>
      <c r="D979" s="9">
        <v>0.5</v>
      </c>
      <c r="E979" s="11">
        <v>0</v>
      </c>
      <c r="F979" s="4">
        <v>3</v>
      </c>
      <c r="G979" s="4">
        <v>20</v>
      </c>
      <c r="H979" s="11"/>
      <c r="J979" s="4" t="s">
        <v>22</v>
      </c>
    </row>
    <row r="980" spans="1:10" x14ac:dyDescent="0.3">
      <c r="A980" s="4">
        <v>1992</v>
      </c>
      <c r="B980">
        <v>90</v>
      </c>
      <c r="C980" s="8">
        <v>33693</v>
      </c>
      <c r="D980" s="9">
        <v>0.52083333333333304</v>
      </c>
      <c r="E980" s="11">
        <v>0</v>
      </c>
      <c r="F980" s="4">
        <v>3</v>
      </c>
      <c r="G980" s="4">
        <v>25</v>
      </c>
      <c r="H980" s="11">
        <v>2.7</v>
      </c>
      <c r="J980" s="4" t="s">
        <v>20</v>
      </c>
    </row>
    <row r="981" spans="1:10" x14ac:dyDescent="0.3">
      <c r="A981" s="4">
        <v>1992</v>
      </c>
      <c r="B981">
        <v>90</v>
      </c>
      <c r="C981" s="8">
        <v>33693</v>
      </c>
      <c r="D981" s="9">
        <v>0.54166666666666696</v>
      </c>
      <c r="E981" s="11">
        <v>0</v>
      </c>
      <c r="F981" s="4">
        <v>3</v>
      </c>
      <c r="G981" s="4">
        <v>32</v>
      </c>
      <c r="H981" s="11"/>
      <c r="J981" s="4" t="s">
        <v>22</v>
      </c>
    </row>
    <row r="982" spans="1:10" x14ac:dyDescent="0.3">
      <c r="A982" s="4">
        <v>1992</v>
      </c>
      <c r="B982">
        <v>90</v>
      </c>
      <c r="C982" s="8">
        <v>33693</v>
      </c>
      <c r="D982" s="9">
        <v>0.5625</v>
      </c>
      <c r="E982" s="11">
        <v>0</v>
      </c>
      <c r="F982" s="4">
        <v>3</v>
      </c>
      <c r="G982" s="4">
        <v>32</v>
      </c>
      <c r="H982" s="11"/>
      <c r="J982" s="4" t="s">
        <v>22</v>
      </c>
    </row>
    <row r="983" spans="1:10" x14ac:dyDescent="0.3">
      <c r="A983" s="4">
        <v>1992</v>
      </c>
      <c r="B983">
        <v>91</v>
      </c>
      <c r="C983" s="8">
        <v>33694</v>
      </c>
      <c r="D983" s="9">
        <v>0.47916666666666669</v>
      </c>
      <c r="E983" s="11">
        <v>3.5</v>
      </c>
      <c r="F983" s="4">
        <v>3</v>
      </c>
      <c r="G983" s="4">
        <v>0</v>
      </c>
      <c r="H983" s="11"/>
    </row>
    <row r="984" spans="1:10" x14ac:dyDescent="0.3">
      <c r="A984" s="4">
        <v>1992</v>
      </c>
      <c r="B984">
        <v>91</v>
      </c>
      <c r="C984" s="8">
        <v>33694</v>
      </c>
      <c r="D984" s="9">
        <v>0.5</v>
      </c>
      <c r="E984" s="11">
        <v>3</v>
      </c>
      <c r="F984" s="4">
        <v>3</v>
      </c>
      <c r="G984" s="4">
        <v>0</v>
      </c>
      <c r="H984" s="11"/>
    </row>
    <row r="985" spans="1:10" x14ac:dyDescent="0.3">
      <c r="A985" s="4">
        <v>1992</v>
      </c>
      <c r="B985">
        <v>91</v>
      </c>
      <c r="C985" s="8">
        <v>33694</v>
      </c>
      <c r="D985" s="9">
        <v>0.52083333333333304</v>
      </c>
      <c r="E985" s="11">
        <v>4</v>
      </c>
      <c r="F985" s="4">
        <v>3</v>
      </c>
      <c r="G985" s="4">
        <v>4</v>
      </c>
      <c r="H985" s="11"/>
      <c r="J985" s="4" t="s">
        <v>20</v>
      </c>
    </row>
    <row r="986" spans="1:10" ht="18" x14ac:dyDescent="0.35">
      <c r="A986" s="3">
        <v>1993</v>
      </c>
      <c r="B986">
        <v>81</v>
      </c>
      <c r="C986" s="8">
        <v>34050</v>
      </c>
      <c r="D986" s="9">
        <v>0.5</v>
      </c>
      <c r="E986" s="11">
        <v>4</v>
      </c>
      <c r="F986" s="4">
        <v>3.5</v>
      </c>
      <c r="G986" s="4">
        <v>20</v>
      </c>
      <c r="H986" s="11"/>
      <c r="J986" s="4" t="s">
        <v>28</v>
      </c>
    </row>
    <row r="987" spans="1:10" x14ac:dyDescent="0.3">
      <c r="A987" s="4">
        <v>1993</v>
      </c>
      <c r="B987">
        <v>81</v>
      </c>
      <c r="C987" s="8">
        <v>34050</v>
      </c>
      <c r="D987" s="9">
        <v>0.52083333333333304</v>
      </c>
      <c r="E987" s="11">
        <v>4</v>
      </c>
      <c r="F987" s="4">
        <v>3.5</v>
      </c>
      <c r="G987" s="4">
        <v>15</v>
      </c>
      <c r="H987" s="11"/>
      <c r="J987" s="4" t="s">
        <v>28</v>
      </c>
    </row>
    <row r="988" spans="1:10" x14ac:dyDescent="0.3">
      <c r="A988" s="4">
        <v>1993</v>
      </c>
      <c r="B988">
        <v>81</v>
      </c>
      <c r="C988" s="8">
        <v>34050</v>
      </c>
      <c r="D988" s="9">
        <v>0.54166666666666696</v>
      </c>
      <c r="E988" s="11">
        <v>4</v>
      </c>
      <c r="F988" s="4">
        <v>3.5</v>
      </c>
      <c r="G988" s="4">
        <v>20</v>
      </c>
      <c r="H988" s="11"/>
      <c r="J988" s="4" t="s">
        <v>34</v>
      </c>
    </row>
    <row r="989" spans="1:10" x14ac:dyDescent="0.3">
      <c r="A989" s="4">
        <v>1993</v>
      </c>
      <c r="B989">
        <v>81</v>
      </c>
      <c r="C989" s="8">
        <v>34050</v>
      </c>
      <c r="D989" s="9">
        <v>0.5625</v>
      </c>
      <c r="E989" s="11">
        <v>4</v>
      </c>
      <c r="F989" s="4">
        <v>3.5</v>
      </c>
      <c r="G989" s="4">
        <v>10</v>
      </c>
      <c r="H989" s="11"/>
      <c r="J989" s="4" t="s">
        <v>18</v>
      </c>
    </row>
    <row r="990" spans="1:10" x14ac:dyDescent="0.3">
      <c r="A990" s="4">
        <v>1993</v>
      </c>
      <c r="B990">
        <v>81</v>
      </c>
      <c r="C990" s="8">
        <v>34050</v>
      </c>
      <c r="D990" s="9">
        <v>0.58333333333333404</v>
      </c>
      <c r="E990" s="11">
        <v>3.5</v>
      </c>
      <c r="F990" s="4">
        <v>3.5</v>
      </c>
      <c r="G990" s="4">
        <v>10</v>
      </c>
      <c r="H990" s="11"/>
      <c r="J990" s="4" t="s">
        <v>35</v>
      </c>
    </row>
    <row r="991" spans="1:10" x14ac:dyDescent="0.3">
      <c r="A991" s="4">
        <v>1993</v>
      </c>
      <c r="B991">
        <v>81</v>
      </c>
      <c r="C991" s="8">
        <v>34050</v>
      </c>
      <c r="D991" s="9">
        <v>0.60416666666666696</v>
      </c>
      <c r="E991" s="11">
        <v>3.5</v>
      </c>
      <c r="F991" s="4">
        <v>3.5</v>
      </c>
      <c r="G991" s="4">
        <v>10</v>
      </c>
      <c r="H991" s="11"/>
      <c r="J991" s="4" t="s">
        <v>20</v>
      </c>
    </row>
    <row r="992" spans="1:10" x14ac:dyDescent="0.3">
      <c r="A992" s="4">
        <v>1993</v>
      </c>
      <c r="B992">
        <v>81</v>
      </c>
      <c r="C992" s="8">
        <v>34050</v>
      </c>
      <c r="D992" s="9">
        <v>0.625</v>
      </c>
      <c r="E992" s="11">
        <v>1.5</v>
      </c>
      <c r="F992" s="4">
        <v>3</v>
      </c>
      <c r="G992" s="4">
        <v>5</v>
      </c>
      <c r="H992" s="11"/>
      <c r="J992" s="4" t="s">
        <v>20</v>
      </c>
    </row>
    <row r="993" spans="1:10" x14ac:dyDescent="0.3">
      <c r="A993" s="4">
        <v>1993</v>
      </c>
      <c r="B993">
        <v>82</v>
      </c>
      <c r="C993" s="8">
        <v>34051</v>
      </c>
      <c r="D993" s="9">
        <v>0.47916666666666669</v>
      </c>
      <c r="E993" s="11">
        <v>1.75</v>
      </c>
      <c r="F993" s="4">
        <v>3</v>
      </c>
      <c r="G993" s="4">
        <v>20</v>
      </c>
      <c r="H993" s="11">
        <v>0.7</v>
      </c>
      <c r="J993" s="4" t="s">
        <v>28</v>
      </c>
    </row>
    <row r="994" spans="1:10" x14ac:dyDescent="0.3">
      <c r="A994" s="4">
        <v>1993</v>
      </c>
      <c r="B994">
        <v>82</v>
      </c>
      <c r="C994" s="8">
        <v>34051</v>
      </c>
      <c r="D994" s="9">
        <v>0.5</v>
      </c>
      <c r="E994" s="11">
        <v>1.75</v>
      </c>
      <c r="F994" s="4">
        <v>3</v>
      </c>
      <c r="G994" s="4">
        <v>10</v>
      </c>
      <c r="H994" s="11"/>
      <c r="J994" s="4" t="s">
        <v>24</v>
      </c>
    </row>
    <row r="995" spans="1:10" x14ac:dyDescent="0.3">
      <c r="A995" s="4">
        <v>1993</v>
      </c>
      <c r="B995">
        <v>82</v>
      </c>
      <c r="C995" s="8">
        <v>34051</v>
      </c>
      <c r="D995" s="9">
        <v>0.52083333333333304</v>
      </c>
      <c r="E995" s="11">
        <v>2</v>
      </c>
      <c r="F995" s="4">
        <v>2.5</v>
      </c>
      <c r="G995" s="4">
        <v>5</v>
      </c>
      <c r="H995" s="11"/>
      <c r="J995" s="4" t="s">
        <v>35</v>
      </c>
    </row>
    <row r="996" spans="1:10" x14ac:dyDescent="0.3">
      <c r="A996" s="4">
        <v>1993</v>
      </c>
      <c r="B996">
        <v>82</v>
      </c>
      <c r="C996" s="8">
        <v>34051</v>
      </c>
      <c r="D996" s="9">
        <v>0.54166666666666696</v>
      </c>
      <c r="E996" s="11">
        <v>2</v>
      </c>
      <c r="F996" s="4">
        <v>3</v>
      </c>
      <c r="G996" s="4">
        <v>5</v>
      </c>
      <c r="H996" s="11"/>
      <c r="J996" s="4" t="s">
        <v>18</v>
      </c>
    </row>
    <row r="997" spans="1:10" ht="18" x14ac:dyDescent="0.35">
      <c r="A997" s="3">
        <v>1994</v>
      </c>
      <c r="B997">
        <v>80</v>
      </c>
      <c r="C997" s="8">
        <v>34414</v>
      </c>
      <c r="D997" s="9">
        <v>0.5</v>
      </c>
      <c r="E997" s="11">
        <v>5</v>
      </c>
      <c r="F997" s="4">
        <v>2</v>
      </c>
      <c r="G997" s="4">
        <v>7</v>
      </c>
      <c r="H997" s="11"/>
      <c r="J997" s="4" t="s">
        <v>24</v>
      </c>
    </row>
    <row r="998" spans="1:10" x14ac:dyDescent="0.3">
      <c r="A998" s="4">
        <v>1994</v>
      </c>
      <c r="B998">
        <v>80</v>
      </c>
      <c r="C998" s="8">
        <v>34414</v>
      </c>
      <c r="D998" s="9">
        <v>0.52083333333333304</v>
      </c>
      <c r="E998" s="11">
        <v>5</v>
      </c>
      <c r="F998" s="4">
        <v>2</v>
      </c>
      <c r="G998" s="4">
        <v>10</v>
      </c>
      <c r="H998" s="11"/>
      <c r="J998" s="4" t="s">
        <v>18</v>
      </c>
    </row>
    <row r="999" spans="1:10" x14ac:dyDescent="0.3">
      <c r="A999" s="4">
        <v>1994</v>
      </c>
      <c r="B999">
        <v>80</v>
      </c>
      <c r="C999" s="8">
        <v>34414</v>
      </c>
      <c r="D999" s="9">
        <v>0.54166666666666696</v>
      </c>
      <c r="E999" s="11">
        <v>3.25</v>
      </c>
      <c r="F999" s="4">
        <v>2</v>
      </c>
      <c r="G999" s="4">
        <v>11.5</v>
      </c>
      <c r="H999" s="11"/>
      <c r="J999" s="4" t="s">
        <v>18</v>
      </c>
    </row>
    <row r="1000" spans="1:10" x14ac:dyDescent="0.3">
      <c r="A1000" s="4">
        <v>1994</v>
      </c>
      <c r="B1000">
        <v>80</v>
      </c>
      <c r="C1000" s="8">
        <v>34414</v>
      </c>
      <c r="D1000" s="9">
        <v>0.5625</v>
      </c>
      <c r="E1000" s="11">
        <v>3.5</v>
      </c>
      <c r="F1000" s="4">
        <v>3</v>
      </c>
      <c r="G1000" s="4">
        <v>25</v>
      </c>
      <c r="H1000" s="11"/>
      <c r="J1000" s="4" t="s">
        <v>28</v>
      </c>
    </row>
    <row r="1001" spans="1:10" x14ac:dyDescent="0.3">
      <c r="A1001" s="4">
        <v>1994</v>
      </c>
      <c r="B1001">
        <v>80</v>
      </c>
      <c r="C1001" s="8">
        <v>34414</v>
      </c>
      <c r="D1001" s="9">
        <v>0.58333333333333404</v>
      </c>
      <c r="E1001" s="11">
        <v>2.5</v>
      </c>
      <c r="F1001" s="4">
        <v>3</v>
      </c>
      <c r="G1001" s="4">
        <v>22</v>
      </c>
      <c r="H1001" s="11"/>
      <c r="J1001" s="4" t="s">
        <v>28</v>
      </c>
    </row>
    <row r="1002" spans="1:10" x14ac:dyDescent="0.3">
      <c r="A1002" s="4">
        <v>1994</v>
      </c>
      <c r="B1002">
        <v>80</v>
      </c>
      <c r="C1002" s="8">
        <v>34414</v>
      </c>
      <c r="D1002" s="9">
        <v>0.60416666666666696</v>
      </c>
      <c r="E1002" s="11">
        <v>3</v>
      </c>
      <c r="F1002" s="4">
        <v>3</v>
      </c>
      <c r="G1002" s="4">
        <v>22</v>
      </c>
      <c r="H1002" s="11"/>
      <c r="J1002" s="4" t="s">
        <v>28</v>
      </c>
    </row>
    <row r="1003" spans="1:10" x14ac:dyDescent="0.3">
      <c r="A1003" s="4">
        <v>1994</v>
      </c>
      <c r="B1003">
        <v>80</v>
      </c>
      <c r="C1003" s="8">
        <v>34414</v>
      </c>
      <c r="D1003" s="9">
        <v>0.625</v>
      </c>
      <c r="E1003" s="11">
        <v>3</v>
      </c>
      <c r="F1003" s="4">
        <v>3.5</v>
      </c>
      <c r="G1003" s="4">
        <v>22</v>
      </c>
      <c r="H1003" s="11"/>
      <c r="J1003" s="4" t="s">
        <v>28</v>
      </c>
    </row>
    <row r="1004" spans="1:10" x14ac:dyDescent="0.3">
      <c r="A1004" s="4">
        <v>1994</v>
      </c>
      <c r="B1004">
        <v>81</v>
      </c>
      <c r="C1004" s="8">
        <v>34415</v>
      </c>
      <c r="D1004" s="9">
        <v>0.47916666666666669</v>
      </c>
      <c r="E1004" s="11">
        <v>7</v>
      </c>
      <c r="F1004" s="4">
        <v>3.5</v>
      </c>
      <c r="G1004" s="4">
        <v>30</v>
      </c>
      <c r="H1004" s="11"/>
      <c r="J1004" s="4" t="s">
        <v>20</v>
      </c>
    </row>
    <row r="1005" spans="1:10" x14ac:dyDescent="0.3">
      <c r="A1005" s="4">
        <v>1994</v>
      </c>
      <c r="B1005">
        <v>81</v>
      </c>
      <c r="C1005" s="8">
        <v>34415</v>
      </c>
      <c r="D1005" s="9">
        <v>0.5</v>
      </c>
      <c r="E1005" s="11">
        <v>7</v>
      </c>
      <c r="F1005" s="4">
        <v>3</v>
      </c>
      <c r="G1005" s="4">
        <v>38</v>
      </c>
      <c r="H1005" s="11"/>
      <c r="J1005" s="4" t="s">
        <v>20</v>
      </c>
    </row>
    <row r="1006" spans="1:10" x14ac:dyDescent="0.3">
      <c r="A1006" s="4">
        <v>1994</v>
      </c>
      <c r="B1006">
        <v>81</v>
      </c>
      <c r="C1006" s="8">
        <v>34415</v>
      </c>
      <c r="D1006" s="9">
        <v>0.52083333333333304</v>
      </c>
      <c r="E1006" s="11">
        <v>7</v>
      </c>
      <c r="F1006" s="4">
        <v>3.5</v>
      </c>
      <c r="G1006" s="4">
        <v>40</v>
      </c>
      <c r="H1006" s="11"/>
      <c r="J1006" s="4" t="s">
        <v>18</v>
      </c>
    </row>
    <row r="1007" spans="1:10" x14ac:dyDescent="0.3">
      <c r="A1007" s="4">
        <v>1994</v>
      </c>
      <c r="B1007">
        <v>81</v>
      </c>
      <c r="C1007" s="8">
        <v>34415</v>
      </c>
      <c r="D1007" s="9">
        <v>0.54166666666666696</v>
      </c>
      <c r="E1007" s="11">
        <v>7</v>
      </c>
      <c r="F1007" s="4">
        <v>3.5</v>
      </c>
      <c r="G1007" s="4">
        <v>25</v>
      </c>
      <c r="H1007" s="11">
        <v>18.5</v>
      </c>
      <c r="J1007" s="4" t="s">
        <v>20</v>
      </c>
    </row>
    <row r="1008" spans="1:10" ht="18" x14ac:dyDescent="0.35">
      <c r="A1008" s="3">
        <v>1996</v>
      </c>
      <c r="B1008">
        <v>84</v>
      </c>
      <c r="C1008" s="8">
        <v>34783</v>
      </c>
      <c r="D1008" s="9">
        <v>0.5</v>
      </c>
      <c r="E1008" s="11">
        <v>1.5</v>
      </c>
      <c r="F1008" s="4">
        <v>2</v>
      </c>
      <c r="G1008" s="4">
        <v>0</v>
      </c>
      <c r="H1008" s="11"/>
    </row>
    <row r="1009" spans="1:10" x14ac:dyDescent="0.3">
      <c r="A1009" s="4">
        <v>1996</v>
      </c>
      <c r="B1009">
        <v>84</v>
      </c>
      <c r="C1009" s="8">
        <v>34783</v>
      </c>
      <c r="D1009" s="9">
        <v>0.52083333333333304</v>
      </c>
      <c r="E1009" s="11">
        <v>1</v>
      </c>
      <c r="F1009" s="4">
        <v>2</v>
      </c>
      <c r="G1009" s="4">
        <v>2</v>
      </c>
      <c r="H1009" s="11">
        <v>45</v>
      </c>
      <c r="J1009" t="s">
        <v>18</v>
      </c>
    </row>
    <row r="1010" spans="1:10" x14ac:dyDescent="0.3">
      <c r="A1010" s="4">
        <v>1996</v>
      </c>
      <c r="B1010">
        <v>84</v>
      </c>
      <c r="C1010" s="8">
        <v>34783</v>
      </c>
      <c r="D1010" s="9">
        <v>0.54166666666666696</v>
      </c>
      <c r="E1010" s="11">
        <v>1.5</v>
      </c>
      <c r="F1010" s="4">
        <v>2</v>
      </c>
      <c r="G1010" s="4">
        <v>0</v>
      </c>
      <c r="H1010" s="11"/>
    </row>
    <row r="1011" spans="1:10" x14ac:dyDescent="0.3">
      <c r="A1011" s="4">
        <v>1996</v>
      </c>
      <c r="B1011">
        <v>84</v>
      </c>
      <c r="C1011" s="8">
        <v>34783</v>
      </c>
      <c r="D1011" s="9">
        <v>0.5625</v>
      </c>
      <c r="E1011" s="11">
        <v>1</v>
      </c>
      <c r="F1011" s="4">
        <v>2</v>
      </c>
      <c r="G1011" s="4">
        <v>1</v>
      </c>
      <c r="H1011" s="11"/>
      <c r="J1011" t="s">
        <v>18</v>
      </c>
    </row>
    <row r="1012" spans="1:10" x14ac:dyDescent="0.3">
      <c r="A1012" s="4">
        <v>1996</v>
      </c>
      <c r="B1012">
        <v>84</v>
      </c>
      <c r="C1012" s="8">
        <v>34783</v>
      </c>
      <c r="D1012" s="9">
        <v>0.58333333333333404</v>
      </c>
      <c r="E1012" s="11">
        <v>1</v>
      </c>
      <c r="F1012" s="4">
        <v>2</v>
      </c>
      <c r="G1012" s="4">
        <v>0</v>
      </c>
      <c r="H1012" s="11"/>
    </row>
    <row r="1013" spans="1:10" x14ac:dyDescent="0.3">
      <c r="A1013" s="4">
        <v>1996</v>
      </c>
      <c r="B1013">
        <v>84</v>
      </c>
      <c r="C1013" s="8">
        <v>34783</v>
      </c>
      <c r="D1013" s="9">
        <v>0.60416666666666696</v>
      </c>
      <c r="E1013" s="11">
        <v>1.5</v>
      </c>
      <c r="F1013" s="4">
        <v>2</v>
      </c>
      <c r="G1013" s="4">
        <v>3</v>
      </c>
      <c r="H1013" s="11"/>
      <c r="J1013" t="s">
        <v>20</v>
      </c>
    </row>
    <row r="1014" spans="1:10" x14ac:dyDescent="0.3">
      <c r="A1014" s="4">
        <v>1996</v>
      </c>
      <c r="B1014">
        <v>84</v>
      </c>
      <c r="C1014" s="8">
        <v>34783</v>
      </c>
      <c r="D1014" s="9">
        <v>0.625</v>
      </c>
      <c r="E1014" s="11">
        <v>2</v>
      </c>
      <c r="F1014" s="4">
        <v>2</v>
      </c>
      <c r="G1014" s="4">
        <v>0</v>
      </c>
      <c r="H1014" s="11"/>
    </row>
    <row r="1015" spans="1:10" x14ac:dyDescent="0.3">
      <c r="A1015" s="4">
        <v>1996</v>
      </c>
      <c r="B1015">
        <v>86</v>
      </c>
      <c r="C1015" s="8">
        <v>35150</v>
      </c>
      <c r="D1015" s="9">
        <v>0.47916666666666669</v>
      </c>
      <c r="E1015" s="11">
        <v>-1</v>
      </c>
      <c r="F1015" s="4">
        <v>1.5</v>
      </c>
      <c r="G1015" s="4">
        <v>22</v>
      </c>
      <c r="H1015" s="11"/>
      <c r="J1015" t="s">
        <v>20</v>
      </c>
    </row>
    <row r="1016" spans="1:10" x14ac:dyDescent="0.3">
      <c r="A1016" s="4">
        <v>1996</v>
      </c>
      <c r="B1016">
        <v>86</v>
      </c>
      <c r="C1016" s="8">
        <v>35150</v>
      </c>
      <c r="D1016" s="9">
        <v>0.5</v>
      </c>
      <c r="E1016" s="11">
        <v>-1</v>
      </c>
      <c r="F1016" s="4">
        <v>1.75</v>
      </c>
      <c r="G1016" s="4">
        <v>20</v>
      </c>
      <c r="H1016" s="11"/>
      <c r="J1016" t="s">
        <v>20</v>
      </c>
    </row>
    <row r="1017" spans="1:10" x14ac:dyDescent="0.3">
      <c r="A1017" s="4">
        <v>1996</v>
      </c>
      <c r="B1017">
        <v>86</v>
      </c>
      <c r="C1017" s="8">
        <v>35150</v>
      </c>
      <c r="D1017" s="9">
        <v>0.52083333333333304</v>
      </c>
      <c r="E1017" s="11">
        <v>-1</v>
      </c>
      <c r="F1017" s="4">
        <v>1.75</v>
      </c>
      <c r="G1017" s="4">
        <v>20</v>
      </c>
      <c r="H1017" s="11"/>
      <c r="J1017" t="s">
        <v>20</v>
      </c>
    </row>
    <row r="1018" spans="1:10" ht="18" x14ac:dyDescent="0.35">
      <c r="A1018" s="3">
        <v>1997</v>
      </c>
      <c r="B1018">
        <v>81</v>
      </c>
      <c r="C1018" s="8">
        <v>35511</v>
      </c>
      <c r="D1018" s="9">
        <v>0.5</v>
      </c>
      <c r="E1018" s="11">
        <v>4.5999999999999996</v>
      </c>
      <c r="F1018" s="4">
        <v>4.4000000000000004</v>
      </c>
      <c r="G1018" s="4">
        <v>9</v>
      </c>
      <c r="H1018" s="11"/>
      <c r="J1018" t="s">
        <v>34</v>
      </c>
    </row>
    <row r="1019" spans="1:10" x14ac:dyDescent="0.3">
      <c r="A1019" s="4">
        <v>1997</v>
      </c>
      <c r="B1019">
        <v>81</v>
      </c>
      <c r="C1019" s="8">
        <v>35511</v>
      </c>
      <c r="D1019" s="9">
        <v>0.52083333333333304</v>
      </c>
      <c r="E1019" s="11">
        <v>4.8</v>
      </c>
      <c r="F1019" s="4">
        <v>4.3</v>
      </c>
      <c r="G1019" s="4">
        <v>14</v>
      </c>
      <c r="H1019" s="11"/>
      <c r="J1019" t="s">
        <v>28</v>
      </c>
    </row>
    <row r="1020" spans="1:10" x14ac:dyDescent="0.3">
      <c r="A1020" s="4">
        <v>1997</v>
      </c>
      <c r="B1020">
        <v>81</v>
      </c>
      <c r="C1020" s="8">
        <v>35511</v>
      </c>
      <c r="D1020" s="9">
        <v>0.54166666666666696</v>
      </c>
      <c r="E1020" s="11">
        <v>5</v>
      </c>
      <c r="F1020" s="4">
        <v>4.4000000000000004</v>
      </c>
      <c r="G1020" s="4">
        <v>20</v>
      </c>
      <c r="H1020" s="11"/>
      <c r="J1020" t="s">
        <v>18</v>
      </c>
    </row>
    <row r="1021" spans="1:10" x14ac:dyDescent="0.3">
      <c r="A1021" s="4">
        <v>1997</v>
      </c>
      <c r="B1021">
        <v>81</v>
      </c>
      <c r="C1021" s="8">
        <v>35511</v>
      </c>
      <c r="D1021" s="9">
        <v>0.5625</v>
      </c>
      <c r="E1021" s="11">
        <v>5.8</v>
      </c>
      <c r="F1021" s="4">
        <v>4.5999999999999996</v>
      </c>
      <c r="G1021" s="4">
        <v>15</v>
      </c>
      <c r="H1021" s="11"/>
      <c r="J1021" t="s">
        <v>20</v>
      </c>
    </row>
    <row r="1022" spans="1:10" x14ac:dyDescent="0.3">
      <c r="A1022" s="4">
        <v>1997</v>
      </c>
      <c r="B1022">
        <v>81</v>
      </c>
      <c r="C1022" s="8">
        <v>35511</v>
      </c>
      <c r="D1022" s="9">
        <v>0.58333333333333404</v>
      </c>
      <c r="E1022" s="11">
        <v>5.5</v>
      </c>
      <c r="F1022" s="4">
        <v>4.5999999999999996</v>
      </c>
      <c r="G1022" s="4">
        <v>20</v>
      </c>
      <c r="H1022" s="11"/>
      <c r="J1022" t="s">
        <v>23</v>
      </c>
    </row>
    <row r="1023" spans="1:10" x14ac:dyDescent="0.3">
      <c r="A1023" s="4">
        <v>1997</v>
      </c>
      <c r="B1023">
        <v>81</v>
      </c>
      <c r="C1023" s="8">
        <v>35511</v>
      </c>
      <c r="D1023" s="9">
        <v>0.60416666666666696</v>
      </c>
      <c r="E1023" s="11">
        <v>5.5</v>
      </c>
      <c r="F1023" s="4">
        <v>4.7</v>
      </c>
      <c r="G1023" s="4">
        <v>20</v>
      </c>
      <c r="H1023" s="11"/>
      <c r="J1023" t="s">
        <v>28</v>
      </c>
    </row>
    <row r="1024" spans="1:10" x14ac:dyDescent="0.3">
      <c r="A1024" s="4">
        <v>1997</v>
      </c>
      <c r="B1024">
        <v>81</v>
      </c>
      <c r="C1024" s="8">
        <v>35511</v>
      </c>
      <c r="D1024" s="9">
        <v>0.625</v>
      </c>
      <c r="E1024" s="11">
        <v>5.5</v>
      </c>
      <c r="F1024" s="4">
        <v>4.5</v>
      </c>
      <c r="G1024" s="4">
        <v>20</v>
      </c>
      <c r="H1024" s="11"/>
      <c r="J1024" t="s">
        <v>28</v>
      </c>
    </row>
    <row r="1025" spans="1:10" x14ac:dyDescent="0.3">
      <c r="A1025" s="4">
        <v>1997</v>
      </c>
      <c r="B1025">
        <v>81</v>
      </c>
      <c r="C1025" s="8">
        <v>35511</v>
      </c>
      <c r="D1025" s="9">
        <v>0.64583333333333304</v>
      </c>
      <c r="E1025" s="11">
        <v>5.2</v>
      </c>
      <c r="F1025" s="4">
        <v>4.4000000000000004</v>
      </c>
      <c r="G1025" s="4">
        <v>10</v>
      </c>
      <c r="H1025" s="11"/>
      <c r="J1025" t="s">
        <v>34</v>
      </c>
    </row>
    <row r="1026" spans="1:10" x14ac:dyDescent="0.3">
      <c r="A1026" s="4">
        <v>1997</v>
      </c>
      <c r="B1026">
        <v>82</v>
      </c>
      <c r="C1026" s="8">
        <v>35512</v>
      </c>
      <c r="D1026" s="9">
        <v>0.45833333333333331</v>
      </c>
      <c r="E1026" s="11">
        <v>4.5</v>
      </c>
      <c r="F1026" s="4">
        <v>4.4000000000000004</v>
      </c>
      <c r="G1026" s="4">
        <v>25</v>
      </c>
      <c r="H1026" s="11">
        <v>30.4</v>
      </c>
      <c r="J1026" t="s">
        <v>26</v>
      </c>
    </row>
    <row r="1027" spans="1:10" x14ac:dyDescent="0.3">
      <c r="A1027" s="4">
        <v>1997</v>
      </c>
      <c r="B1027">
        <v>82</v>
      </c>
      <c r="C1027" s="8">
        <v>35512</v>
      </c>
      <c r="D1027" s="9">
        <v>0.47916666666666669</v>
      </c>
      <c r="E1027" s="11">
        <v>4.4000000000000004</v>
      </c>
      <c r="F1027" s="4">
        <v>4.5999999999999996</v>
      </c>
      <c r="G1027" s="4">
        <v>10</v>
      </c>
      <c r="H1027" s="11"/>
      <c r="J1027" t="s">
        <v>26</v>
      </c>
    </row>
    <row r="1028" spans="1:10" x14ac:dyDescent="0.3">
      <c r="A1028" s="4">
        <v>1997</v>
      </c>
      <c r="B1028">
        <v>82</v>
      </c>
      <c r="C1028" s="8">
        <v>35512</v>
      </c>
      <c r="D1028" s="9">
        <v>0.5</v>
      </c>
      <c r="E1028" s="11">
        <v>4.5999999999999996</v>
      </c>
      <c r="F1028" s="4">
        <v>4.5</v>
      </c>
      <c r="G1028" s="4">
        <v>10</v>
      </c>
      <c r="H1028" s="11"/>
      <c r="J1028" t="s">
        <v>26</v>
      </c>
    </row>
    <row r="1029" spans="1:10" x14ac:dyDescent="0.3">
      <c r="A1029" s="4">
        <v>1997</v>
      </c>
      <c r="B1029">
        <v>82</v>
      </c>
      <c r="C1029" s="8">
        <v>35512</v>
      </c>
      <c r="D1029" s="9">
        <v>0.52083333333333304</v>
      </c>
      <c r="E1029" s="11">
        <v>4.5</v>
      </c>
      <c r="F1029" s="4">
        <v>4.7</v>
      </c>
      <c r="G1029" s="4">
        <v>25</v>
      </c>
      <c r="H1029" s="11"/>
      <c r="J1029" t="s">
        <v>19</v>
      </c>
    </row>
    <row r="1030" spans="1:10" x14ac:dyDescent="0.3">
      <c r="A1030" s="4">
        <v>1997</v>
      </c>
      <c r="B1030">
        <v>82</v>
      </c>
      <c r="C1030" s="8">
        <v>35512</v>
      </c>
      <c r="D1030" s="9">
        <v>0.54166666666666696</v>
      </c>
      <c r="E1030" s="11">
        <v>4.7</v>
      </c>
      <c r="F1030" s="4">
        <v>4.5999999999999996</v>
      </c>
      <c r="G1030" s="4">
        <v>27</v>
      </c>
      <c r="H1030" s="11"/>
      <c r="J1030" t="s">
        <v>26</v>
      </c>
    </row>
    <row r="1031" spans="1:10" ht="18" x14ac:dyDescent="0.35">
      <c r="A1031" s="3">
        <v>1998</v>
      </c>
      <c r="B1031">
        <v>94</v>
      </c>
      <c r="C1031" s="8">
        <v>35889</v>
      </c>
      <c r="D1031" s="9">
        <v>0.5</v>
      </c>
      <c r="E1031" s="11">
        <v>6</v>
      </c>
      <c r="F1031" s="4">
        <v>5.6</v>
      </c>
      <c r="G1031" s="4">
        <v>16</v>
      </c>
      <c r="H1031" s="11"/>
      <c r="J1031" t="s">
        <v>55</v>
      </c>
    </row>
    <row r="1032" spans="1:10" x14ac:dyDescent="0.3">
      <c r="A1032" s="4">
        <v>1998</v>
      </c>
      <c r="B1032">
        <v>94</v>
      </c>
      <c r="C1032" s="8">
        <v>35889</v>
      </c>
      <c r="D1032" s="9">
        <v>0.52083333333333304</v>
      </c>
      <c r="E1032" s="11">
        <v>5.2</v>
      </c>
      <c r="F1032" s="4">
        <v>5.7</v>
      </c>
      <c r="G1032" s="4">
        <v>6</v>
      </c>
      <c r="H1032" s="11"/>
      <c r="J1032" t="s">
        <v>21</v>
      </c>
    </row>
    <row r="1033" spans="1:10" x14ac:dyDescent="0.3">
      <c r="A1033" s="4">
        <v>1998</v>
      </c>
      <c r="B1033">
        <v>94</v>
      </c>
      <c r="C1033" s="8">
        <v>35889</v>
      </c>
      <c r="D1033" s="9">
        <v>0.54166666666666696</v>
      </c>
      <c r="E1033" s="11">
        <v>5</v>
      </c>
      <c r="F1033" s="4">
        <v>6</v>
      </c>
      <c r="G1033" s="4">
        <v>5</v>
      </c>
      <c r="H1033" s="11"/>
      <c r="J1033" t="s">
        <v>21</v>
      </c>
    </row>
    <row r="1034" spans="1:10" x14ac:dyDescent="0.3">
      <c r="A1034" s="4">
        <v>1998</v>
      </c>
      <c r="B1034">
        <v>94</v>
      </c>
      <c r="C1034" s="8">
        <v>35889</v>
      </c>
      <c r="D1034" s="9">
        <v>0.5625</v>
      </c>
      <c r="E1034" s="11">
        <v>5.0999999999999996</v>
      </c>
      <c r="F1034" s="4">
        <v>6.1</v>
      </c>
      <c r="G1034" s="4">
        <v>8</v>
      </c>
      <c r="H1034" s="11"/>
      <c r="J1034" t="s">
        <v>21</v>
      </c>
    </row>
    <row r="1035" spans="1:10" x14ac:dyDescent="0.3">
      <c r="A1035" s="4">
        <v>1998</v>
      </c>
      <c r="B1035">
        <v>94</v>
      </c>
      <c r="C1035" s="8">
        <v>35889</v>
      </c>
      <c r="D1035" s="9">
        <v>0.58333333333333404</v>
      </c>
      <c r="E1035" s="11">
        <v>5</v>
      </c>
      <c r="F1035" s="4">
        <v>6.2</v>
      </c>
      <c r="G1035" s="4">
        <v>8</v>
      </c>
      <c r="H1035" s="11"/>
      <c r="J1035" t="s">
        <v>30</v>
      </c>
    </row>
    <row r="1036" spans="1:10" x14ac:dyDescent="0.3">
      <c r="A1036" s="4">
        <v>1998</v>
      </c>
      <c r="B1036">
        <v>94</v>
      </c>
      <c r="C1036" s="8">
        <v>35889</v>
      </c>
      <c r="D1036" s="9">
        <v>0.60416666666666696</v>
      </c>
      <c r="E1036" s="11">
        <v>5.0999999999999996</v>
      </c>
      <c r="F1036" s="4">
        <v>6.2</v>
      </c>
      <c r="G1036" s="4">
        <v>8</v>
      </c>
      <c r="H1036" s="11"/>
      <c r="J1036" t="s">
        <v>30</v>
      </c>
    </row>
    <row r="1037" spans="1:10" x14ac:dyDescent="0.3">
      <c r="A1037" s="4">
        <v>1998</v>
      </c>
      <c r="B1037">
        <v>94</v>
      </c>
      <c r="C1037" s="8">
        <v>35889</v>
      </c>
      <c r="D1037" s="9">
        <v>0.625</v>
      </c>
      <c r="E1037" s="11">
        <v>5</v>
      </c>
      <c r="F1037" s="4">
        <v>6.2</v>
      </c>
      <c r="G1037" s="4">
        <v>7</v>
      </c>
      <c r="H1037" s="11"/>
      <c r="J1037" t="s">
        <v>21</v>
      </c>
    </row>
    <row r="1038" spans="1:10" x14ac:dyDescent="0.3">
      <c r="A1038" s="4">
        <v>1998</v>
      </c>
      <c r="B1038">
        <v>95</v>
      </c>
      <c r="C1038" s="8">
        <v>35890</v>
      </c>
      <c r="D1038" s="9">
        <v>0.5</v>
      </c>
      <c r="E1038" s="11">
        <v>5</v>
      </c>
      <c r="F1038" s="4">
        <v>4.9000000000000004</v>
      </c>
      <c r="G1038" s="4">
        <v>4</v>
      </c>
      <c r="H1038" s="11"/>
      <c r="J1038" t="s">
        <v>21</v>
      </c>
    </row>
    <row r="1039" spans="1:10" x14ac:dyDescent="0.3">
      <c r="A1039" s="4">
        <v>1998</v>
      </c>
      <c r="B1039">
        <v>95</v>
      </c>
      <c r="C1039" s="8">
        <v>35890</v>
      </c>
      <c r="D1039" s="9">
        <v>0.52083333333333304</v>
      </c>
      <c r="E1039" s="11">
        <v>4.9000000000000004</v>
      </c>
      <c r="F1039" s="4">
        <v>4.9000000000000004</v>
      </c>
      <c r="G1039" s="4">
        <v>14</v>
      </c>
      <c r="H1039" s="11">
        <v>12.6</v>
      </c>
      <c r="J1039" t="s">
        <v>19</v>
      </c>
    </row>
    <row r="1040" spans="1:10" x14ac:dyDescent="0.3">
      <c r="A1040" s="4">
        <v>1998</v>
      </c>
      <c r="B1040">
        <v>95</v>
      </c>
      <c r="C1040" s="8">
        <v>35890</v>
      </c>
      <c r="D1040" s="9">
        <v>0.54166666666666696</v>
      </c>
      <c r="E1040" s="11">
        <v>3</v>
      </c>
      <c r="F1040" s="4">
        <v>4.7</v>
      </c>
      <c r="G1040" s="4">
        <v>3</v>
      </c>
      <c r="H1040" s="11"/>
      <c r="J1040" t="s">
        <v>28</v>
      </c>
    </row>
    <row r="1041" spans="1:10" ht="18" x14ac:dyDescent="0.35">
      <c r="A1041" s="3">
        <v>1999</v>
      </c>
      <c r="B1041">
        <v>79</v>
      </c>
      <c r="C1041" s="8">
        <v>36239</v>
      </c>
      <c r="D1041" s="9">
        <v>0.5</v>
      </c>
      <c r="E1041" s="11">
        <v>4</v>
      </c>
      <c r="F1041" s="4">
        <v>2.9</v>
      </c>
      <c r="G1041" s="4">
        <v>18</v>
      </c>
      <c r="H1041" s="11"/>
      <c r="J1041" t="s">
        <v>35</v>
      </c>
    </row>
    <row r="1042" spans="1:10" x14ac:dyDescent="0.3">
      <c r="A1042" s="4">
        <v>1999</v>
      </c>
      <c r="B1042">
        <v>79</v>
      </c>
      <c r="C1042" s="8">
        <v>36239</v>
      </c>
      <c r="D1042" s="9">
        <v>0.52083333333333304</v>
      </c>
      <c r="E1042" s="11">
        <v>3.5</v>
      </c>
      <c r="F1042" s="4">
        <v>3</v>
      </c>
      <c r="G1042" s="4">
        <v>14</v>
      </c>
      <c r="H1042" s="11"/>
      <c r="J1042" t="s">
        <v>19</v>
      </c>
    </row>
    <row r="1043" spans="1:10" x14ac:dyDescent="0.3">
      <c r="A1043" s="4">
        <v>1999</v>
      </c>
      <c r="B1043">
        <v>79</v>
      </c>
      <c r="C1043" s="8">
        <v>36239</v>
      </c>
      <c r="D1043" s="9">
        <v>0.54166666666666696</v>
      </c>
      <c r="E1043" s="11">
        <v>3.5</v>
      </c>
      <c r="F1043" s="4">
        <v>3.5</v>
      </c>
      <c r="G1043" s="4">
        <v>18</v>
      </c>
      <c r="H1043" s="11"/>
      <c r="J1043" t="s">
        <v>21</v>
      </c>
    </row>
    <row r="1044" spans="1:10" x14ac:dyDescent="0.3">
      <c r="A1044" s="4">
        <v>1999</v>
      </c>
      <c r="B1044">
        <v>79</v>
      </c>
      <c r="C1044" s="8">
        <v>36239</v>
      </c>
      <c r="D1044" s="9">
        <v>0.5625</v>
      </c>
      <c r="E1044" s="11">
        <v>3.5</v>
      </c>
      <c r="F1044" s="4">
        <v>3.2</v>
      </c>
      <c r="G1044" s="4">
        <v>29</v>
      </c>
      <c r="H1044" s="11"/>
      <c r="J1044" t="s">
        <v>28</v>
      </c>
    </row>
    <row r="1045" spans="1:10" x14ac:dyDescent="0.3">
      <c r="A1045" s="4">
        <v>1999</v>
      </c>
      <c r="B1045">
        <v>79</v>
      </c>
      <c r="C1045" s="8">
        <v>36239</v>
      </c>
      <c r="D1045" s="9">
        <v>0.58333333333333404</v>
      </c>
      <c r="E1045" s="11">
        <v>3.5</v>
      </c>
      <c r="F1045" s="4">
        <v>3.5</v>
      </c>
      <c r="G1045" s="4">
        <v>16</v>
      </c>
      <c r="H1045" s="11"/>
      <c r="J1045" t="s">
        <v>28</v>
      </c>
    </row>
    <row r="1046" spans="1:10" x14ac:dyDescent="0.3">
      <c r="A1046" s="4">
        <v>1999</v>
      </c>
      <c r="B1046">
        <v>79</v>
      </c>
      <c r="C1046" s="8">
        <v>36239</v>
      </c>
      <c r="D1046" s="9">
        <v>0.60416666666666696</v>
      </c>
      <c r="E1046" s="11">
        <v>3.5</v>
      </c>
      <c r="F1046" s="4">
        <v>3.3</v>
      </c>
      <c r="G1046" s="4">
        <v>32</v>
      </c>
      <c r="H1046" s="11"/>
      <c r="J1046" t="s">
        <v>35</v>
      </c>
    </row>
    <row r="1047" spans="1:10" x14ac:dyDescent="0.3">
      <c r="A1047" s="4">
        <v>1999</v>
      </c>
      <c r="B1047">
        <v>79</v>
      </c>
      <c r="C1047" s="8">
        <v>36239</v>
      </c>
      <c r="D1047" s="9">
        <v>0.625</v>
      </c>
      <c r="E1047" s="11">
        <v>3.5</v>
      </c>
      <c r="F1047" s="4">
        <v>3.3</v>
      </c>
      <c r="G1047" s="4">
        <v>22</v>
      </c>
      <c r="H1047" s="11"/>
      <c r="J1047" t="s">
        <v>34</v>
      </c>
    </row>
    <row r="1048" spans="1:10" x14ac:dyDescent="0.3">
      <c r="A1048" s="4">
        <v>1999</v>
      </c>
      <c r="B1048">
        <v>80</v>
      </c>
      <c r="C1048" s="8">
        <v>36240</v>
      </c>
      <c r="D1048" s="9">
        <v>0.5</v>
      </c>
      <c r="E1048" s="11">
        <v>3.5</v>
      </c>
      <c r="F1048" s="4">
        <v>3</v>
      </c>
      <c r="G1048" s="4">
        <v>54</v>
      </c>
      <c r="H1048" s="11">
        <v>31.5</v>
      </c>
      <c r="J1048" t="s">
        <v>19</v>
      </c>
    </row>
    <row r="1049" spans="1:10" x14ac:dyDescent="0.3">
      <c r="A1049" s="4">
        <v>1999</v>
      </c>
      <c r="B1049">
        <v>80</v>
      </c>
      <c r="C1049" s="8">
        <v>36240</v>
      </c>
      <c r="D1049" s="9">
        <v>0.52083333333333304</v>
      </c>
      <c r="E1049" s="11">
        <v>4</v>
      </c>
      <c r="F1049" s="4">
        <v>3</v>
      </c>
      <c r="G1049" s="4">
        <v>72</v>
      </c>
      <c r="H1049" s="11"/>
      <c r="J1049" t="s">
        <v>19</v>
      </c>
    </row>
    <row r="1050" spans="1:10" ht="18" x14ac:dyDescent="0.35">
      <c r="A1050" s="3">
        <v>2000</v>
      </c>
      <c r="B1050">
        <v>92</v>
      </c>
      <c r="C1050" s="8">
        <v>36617</v>
      </c>
      <c r="D1050" s="9">
        <v>0.5</v>
      </c>
      <c r="E1050" s="11">
        <v>4.5</v>
      </c>
      <c r="F1050" s="4">
        <v>4.4000000000000004</v>
      </c>
      <c r="G1050" s="4">
        <v>0</v>
      </c>
      <c r="H1050" s="11"/>
    </row>
    <row r="1051" spans="1:10" x14ac:dyDescent="0.3">
      <c r="A1051" s="4">
        <v>2000</v>
      </c>
      <c r="B1051">
        <v>92</v>
      </c>
      <c r="C1051" s="8">
        <v>36617</v>
      </c>
      <c r="D1051" s="9">
        <v>0.52083333333333304</v>
      </c>
      <c r="E1051" s="11">
        <v>4</v>
      </c>
      <c r="F1051" s="4">
        <v>4.3</v>
      </c>
      <c r="G1051" s="4">
        <v>9</v>
      </c>
      <c r="H1051" s="11">
        <v>9.1999999999999993</v>
      </c>
      <c r="J1051" t="s">
        <v>20</v>
      </c>
    </row>
    <row r="1052" spans="1:10" x14ac:dyDescent="0.3">
      <c r="A1052" s="4">
        <v>2000</v>
      </c>
      <c r="B1052">
        <v>92</v>
      </c>
      <c r="C1052" s="8">
        <v>36617</v>
      </c>
      <c r="D1052" s="9">
        <v>0.54166666666666696</v>
      </c>
      <c r="E1052" s="11">
        <v>4</v>
      </c>
      <c r="F1052" s="4">
        <v>4.8</v>
      </c>
      <c r="G1052" s="4">
        <v>2</v>
      </c>
      <c r="H1052" s="11"/>
      <c r="J1052" t="s">
        <v>20</v>
      </c>
    </row>
    <row r="1053" spans="1:10" x14ac:dyDescent="0.3">
      <c r="A1053" s="4">
        <v>2000</v>
      </c>
      <c r="B1053">
        <v>92</v>
      </c>
      <c r="C1053" s="8">
        <v>36617</v>
      </c>
      <c r="D1053" s="9">
        <v>0.5625</v>
      </c>
      <c r="E1053" s="11">
        <v>4.5</v>
      </c>
      <c r="F1053" s="4">
        <v>4.9000000000000004</v>
      </c>
      <c r="G1053" s="4">
        <v>0</v>
      </c>
      <c r="H1053" s="11"/>
      <c r="J1053" t="s">
        <v>4</v>
      </c>
    </row>
    <row r="1054" spans="1:10" x14ac:dyDescent="0.3">
      <c r="A1054" s="4">
        <v>2000</v>
      </c>
      <c r="B1054">
        <v>92</v>
      </c>
      <c r="C1054" s="8">
        <v>36617</v>
      </c>
      <c r="D1054" s="9">
        <v>0.58333333333333404</v>
      </c>
      <c r="E1054" s="11">
        <v>3.5</v>
      </c>
      <c r="F1054" s="4">
        <v>4.8</v>
      </c>
      <c r="G1054" s="4">
        <v>11</v>
      </c>
      <c r="H1054" s="11"/>
      <c r="J1054" t="s">
        <v>20</v>
      </c>
    </row>
    <row r="1055" spans="1:10" x14ac:dyDescent="0.3">
      <c r="A1055" s="4">
        <v>2000</v>
      </c>
      <c r="B1055">
        <v>92</v>
      </c>
      <c r="C1055" s="8">
        <v>36617</v>
      </c>
      <c r="D1055" s="9">
        <v>0.60416666666666696</v>
      </c>
      <c r="E1055" s="11">
        <v>3.5</v>
      </c>
      <c r="F1055" s="4">
        <v>4.3</v>
      </c>
      <c r="G1055" s="4">
        <v>4</v>
      </c>
      <c r="H1055" s="11"/>
      <c r="J1055" t="s">
        <v>20</v>
      </c>
    </row>
    <row r="1056" spans="1:10" x14ac:dyDescent="0.3">
      <c r="A1056" s="4">
        <v>2000</v>
      </c>
      <c r="B1056">
        <v>92</v>
      </c>
      <c r="C1056" s="8">
        <v>36617</v>
      </c>
      <c r="D1056" s="9">
        <v>0.625</v>
      </c>
      <c r="E1056" s="11">
        <v>3</v>
      </c>
      <c r="F1056" s="4">
        <v>4.3</v>
      </c>
      <c r="G1056" s="4">
        <v>14</v>
      </c>
      <c r="H1056" s="11"/>
      <c r="J1056" t="s">
        <v>20</v>
      </c>
    </row>
    <row r="1057" spans="1:10" x14ac:dyDescent="0.3">
      <c r="A1057" s="4">
        <v>2000</v>
      </c>
      <c r="B1057">
        <v>93</v>
      </c>
      <c r="C1057" s="8">
        <v>36618</v>
      </c>
      <c r="D1057" s="9">
        <v>0.47916666666666669</v>
      </c>
      <c r="E1057" s="11">
        <v>3.5</v>
      </c>
      <c r="F1057" s="4">
        <v>3.9</v>
      </c>
      <c r="G1057" s="4">
        <v>9</v>
      </c>
      <c r="H1057" s="11"/>
      <c r="J1057" t="s">
        <v>18</v>
      </c>
    </row>
    <row r="1058" spans="1:10" x14ac:dyDescent="0.3">
      <c r="A1058" s="4">
        <v>2000</v>
      </c>
      <c r="B1058">
        <v>93</v>
      </c>
      <c r="C1058" s="8">
        <v>36618</v>
      </c>
      <c r="D1058" s="9">
        <v>0.5</v>
      </c>
      <c r="E1058" s="11">
        <v>3.9</v>
      </c>
      <c r="F1058" s="4">
        <v>4.0999999999999996</v>
      </c>
      <c r="G1058" s="4">
        <v>4</v>
      </c>
      <c r="H1058" s="11">
        <v>7.6</v>
      </c>
      <c r="J1058" t="s">
        <v>18</v>
      </c>
    </row>
    <row r="1059" spans="1:10" x14ac:dyDescent="0.3">
      <c r="A1059" s="4">
        <v>2000</v>
      </c>
      <c r="B1059">
        <v>93</v>
      </c>
      <c r="C1059" s="8">
        <v>36618</v>
      </c>
      <c r="D1059" s="9">
        <v>0.52083333333333304</v>
      </c>
      <c r="E1059" s="11">
        <v>3.5</v>
      </c>
      <c r="F1059" s="4">
        <v>4.0999999999999996</v>
      </c>
      <c r="G1059" s="4">
        <v>9</v>
      </c>
      <c r="H1059" s="11"/>
      <c r="J1059" t="s">
        <v>20</v>
      </c>
    </row>
    <row r="1060" spans="1:10" x14ac:dyDescent="0.3">
      <c r="A1060" s="4">
        <v>2000</v>
      </c>
      <c r="B1060">
        <v>93</v>
      </c>
      <c r="C1060" s="8">
        <v>36618</v>
      </c>
      <c r="D1060" s="9">
        <v>0.54166666666666696</v>
      </c>
      <c r="E1060" s="11">
        <v>3.5</v>
      </c>
      <c r="F1060" s="4">
        <v>4.2</v>
      </c>
      <c r="G1060" s="4">
        <v>4</v>
      </c>
      <c r="H1060" s="11"/>
      <c r="J1060" t="s">
        <v>20</v>
      </c>
    </row>
    <row r="1061" spans="1:10" ht="18" x14ac:dyDescent="0.35">
      <c r="A1061" s="3">
        <v>2001</v>
      </c>
      <c r="B1061">
        <v>83</v>
      </c>
      <c r="C1061" s="8">
        <v>36974</v>
      </c>
      <c r="D1061" s="9">
        <v>0.58333333333333337</v>
      </c>
      <c r="E1061" s="11" t="s">
        <v>4</v>
      </c>
      <c r="F1061" s="4"/>
      <c r="G1061" s="4"/>
      <c r="H1061" s="11"/>
    </row>
    <row r="1062" spans="1:10" x14ac:dyDescent="0.3">
      <c r="A1062" s="4">
        <v>2001</v>
      </c>
      <c r="B1062">
        <v>84</v>
      </c>
      <c r="C1062" s="8">
        <v>36975</v>
      </c>
      <c r="D1062" s="9">
        <v>0.5</v>
      </c>
      <c r="E1062" s="11" t="s">
        <v>4</v>
      </c>
      <c r="F1062" s="4"/>
      <c r="G1062" s="4"/>
      <c r="H1062" s="11"/>
    </row>
    <row r="1063" spans="1:10" ht="18" x14ac:dyDescent="0.35">
      <c r="A1063" s="3">
        <v>2002</v>
      </c>
      <c r="B1063">
        <v>110</v>
      </c>
      <c r="C1063" s="8">
        <v>37366</v>
      </c>
      <c r="D1063" s="9">
        <v>0.54166666666666696</v>
      </c>
      <c r="E1063" s="11">
        <v>9</v>
      </c>
      <c r="F1063" s="4">
        <v>6</v>
      </c>
      <c r="G1063" s="4">
        <v>20</v>
      </c>
      <c r="H1063" s="11"/>
      <c r="J1063" t="s">
        <v>20</v>
      </c>
    </row>
    <row r="1064" spans="1:10" x14ac:dyDescent="0.3">
      <c r="A1064" s="4">
        <v>2002</v>
      </c>
      <c r="B1064">
        <v>110</v>
      </c>
      <c r="C1064" s="8">
        <v>37366</v>
      </c>
      <c r="D1064" s="9">
        <v>0.5625</v>
      </c>
      <c r="E1064" s="11">
        <v>8</v>
      </c>
      <c r="F1064" s="4">
        <v>6</v>
      </c>
      <c r="G1064" s="4">
        <v>13</v>
      </c>
      <c r="H1064" s="11">
        <v>3.2</v>
      </c>
      <c r="J1064" t="s">
        <v>18</v>
      </c>
    </row>
    <row r="1065" spans="1:10" x14ac:dyDescent="0.3">
      <c r="A1065" s="4">
        <v>2002</v>
      </c>
      <c r="B1065">
        <v>110</v>
      </c>
      <c r="C1065" s="8">
        <v>37366</v>
      </c>
      <c r="D1065" s="9">
        <v>0.58333333333333404</v>
      </c>
      <c r="E1065" s="11">
        <v>8</v>
      </c>
      <c r="F1065" s="4">
        <v>6</v>
      </c>
      <c r="G1065" s="4">
        <v>6</v>
      </c>
      <c r="H1065" s="11"/>
      <c r="J1065" t="s">
        <v>18</v>
      </c>
    </row>
    <row r="1066" spans="1:10" x14ac:dyDescent="0.3">
      <c r="A1066" s="4">
        <v>2002</v>
      </c>
      <c r="B1066">
        <v>110</v>
      </c>
      <c r="C1066" s="8">
        <v>37366</v>
      </c>
      <c r="D1066" s="9">
        <v>0.60416666666666696</v>
      </c>
      <c r="E1066" s="11">
        <v>7.7</v>
      </c>
      <c r="F1066" s="4">
        <v>5.5</v>
      </c>
      <c r="G1066" s="4">
        <v>7</v>
      </c>
      <c r="H1066" s="11"/>
      <c r="J1066" t="s">
        <v>18</v>
      </c>
    </row>
    <row r="1067" spans="1:10" x14ac:dyDescent="0.3">
      <c r="A1067" s="4">
        <v>2002</v>
      </c>
      <c r="B1067">
        <v>110</v>
      </c>
      <c r="C1067" s="8">
        <v>37366</v>
      </c>
      <c r="D1067" s="9">
        <v>0.625</v>
      </c>
      <c r="E1067" s="11">
        <v>8</v>
      </c>
      <c r="F1067" s="4">
        <v>5.5</v>
      </c>
      <c r="G1067" s="4">
        <v>11</v>
      </c>
      <c r="H1067" s="11"/>
      <c r="J1067" t="s">
        <v>18</v>
      </c>
    </row>
    <row r="1068" spans="1:10" x14ac:dyDescent="0.3">
      <c r="A1068" s="4">
        <v>2002</v>
      </c>
      <c r="B1068">
        <v>111</v>
      </c>
      <c r="C1068" s="8">
        <v>37367</v>
      </c>
      <c r="D1068" s="9">
        <v>0.52083333333333304</v>
      </c>
      <c r="E1068" s="11">
        <v>10</v>
      </c>
      <c r="F1068" s="4">
        <v>6.1</v>
      </c>
      <c r="G1068" s="4">
        <v>25</v>
      </c>
      <c r="H1068" s="11"/>
      <c r="J1068" t="s">
        <v>18</v>
      </c>
    </row>
    <row r="1069" spans="1:10" x14ac:dyDescent="0.3">
      <c r="A1069" s="4">
        <v>2002</v>
      </c>
      <c r="B1069">
        <v>111</v>
      </c>
      <c r="C1069" s="8">
        <v>37367</v>
      </c>
      <c r="D1069" s="9">
        <v>0.54166666666666696</v>
      </c>
      <c r="E1069" s="11">
        <v>9.5</v>
      </c>
      <c r="F1069" s="4">
        <v>6.5</v>
      </c>
      <c r="G1069" s="4">
        <v>55</v>
      </c>
      <c r="H1069" s="11">
        <v>6.5</v>
      </c>
      <c r="J1069" t="s">
        <v>18</v>
      </c>
    </row>
    <row r="1070" spans="1:10" x14ac:dyDescent="0.3">
      <c r="A1070" s="4">
        <v>2002</v>
      </c>
      <c r="B1070">
        <v>111</v>
      </c>
      <c r="C1070" s="8">
        <v>37367</v>
      </c>
      <c r="D1070" s="9">
        <v>0.5625</v>
      </c>
      <c r="E1070" s="11">
        <v>9.5</v>
      </c>
      <c r="F1070" s="4">
        <v>6.5</v>
      </c>
      <c r="G1070" s="4">
        <v>35</v>
      </c>
      <c r="H1070" s="11"/>
      <c r="J1070" t="s">
        <v>18</v>
      </c>
    </row>
    <row r="1071" spans="1:10" x14ac:dyDescent="0.3">
      <c r="A1071" s="4">
        <v>2002</v>
      </c>
      <c r="B1071">
        <v>111</v>
      </c>
      <c r="C1071" s="8">
        <v>37367</v>
      </c>
      <c r="D1071" s="9">
        <v>0.58333333333333404</v>
      </c>
      <c r="E1071" s="11">
        <v>9.5</v>
      </c>
      <c r="F1071" s="4">
        <v>6.5</v>
      </c>
      <c r="G1071" s="4">
        <v>33</v>
      </c>
      <c r="H1071" s="11"/>
      <c r="J1071" t="s">
        <v>18</v>
      </c>
    </row>
    <row r="1072" spans="1:10" ht="18" x14ac:dyDescent="0.35">
      <c r="A1072" s="3">
        <v>2003</v>
      </c>
      <c r="B1072">
        <v>107</v>
      </c>
      <c r="C1072" s="8">
        <v>37728</v>
      </c>
      <c r="D1072" s="9">
        <v>0.41666666666666669</v>
      </c>
      <c r="E1072" s="11"/>
      <c r="F1072" s="4"/>
      <c r="G1072" s="4"/>
      <c r="H1072" s="11"/>
    </row>
    <row r="1073" spans="1:10" x14ac:dyDescent="0.3">
      <c r="A1073" s="4">
        <v>2003</v>
      </c>
      <c r="B1073">
        <v>107</v>
      </c>
      <c r="C1073" s="8">
        <v>37728</v>
      </c>
      <c r="D1073" s="9">
        <v>0.4375</v>
      </c>
      <c r="E1073" s="11"/>
      <c r="F1073" s="4"/>
      <c r="G1073" s="4"/>
      <c r="H1073" s="11"/>
    </row>
    <row r="1074" spans="1:10" x14ac:dyDescent="0.3">
      <c r="A1074" s="4">
        <v>2003</v>
      </c>
      <c r="B1074">
        <v>107</v>
      </c>
      <c r="C1074" s="8">
        <v>37728</v>
      </c>
      <c r="D1074" s="9">
        <v>0.47916666666666669</v>
      </c>
      <c r="E1074" s="11">
        <v>15.1</v>
      </c>
      <c r="F1074" s="4">
        <v>8.1</v>
      </c>
      <c r="G1074" s="4">
        <v>17</v>
      </c>
      <c r="H1074" s="11"/>
      <c r="J1074" t="s">
        <v>52</v>
      </c>
    </row>
    <row r="1075" spans="1:10" x14ac:dyDescent="0.3">
      <c r="A1075" s="4">
        <v>2003</v>
      </c>
      <c r="B1075">
        <v>107</v>
      </c>
      <c r="C1075" s="8">
        <v>37728</v>
      </c>
      <c r="D1075" s="9">
        <v>0.5</v>
      </c>
      <c r="E1075" s="11">
        <v>15.5</v>
      </c>
      <c r="F1075" s="4">
        <v>8.1</v>
      </c>
      <c r="G1075" s="4">
        <v>22</v>
      </c>
      <c r="H1075" s="11"/>
      <c r="J1075" t="s">
        <v>52</v>
      </c>
    </row>
    <row r="1076" spans="1:10" x14ac:dyDescent="0.3">
      <c r="A1076" s="4">
        <v>2003</v>
      </c>
      <c r="B1076">
        <v>107</v>
      </c>
      <c r="C1076" s="8">
        <v>37728</v>
      </c>
      <c r="D1076" s="9">
        <v>0.52083333333333337</v>
      </c>
      <c r="E1076" s="11"/>
      <c r="F1076" s="4"/>
      <c r="G1076" s="4"/>
      <c r="H1076" s="11"/>
    </row>
    <row r="1077" spans="1:10" x14ac:dyDescent="0.3">
      <c r="A1077" s="4">
        <v>2003</v>
      </c>
      <c r="B1077">
        <v>107</v>
      </c>
      <c r="C1077" s="8">
        <v>37728</v>
      </c>
      <c r="D1077" s="9">
        <v>0.54166666666666663</v>
      </c>
      <c r="E1077" s="11"/>
      <c r="F1077" s="4"/>
      <c r="G1077" s="4"/>
      <c r="H1077" s="11"/>
    </row>
    <row r="1078" spans="1:10" x14ac:dyDescent="0.3">
      <c r="A1078" s="4">
        <v>2003</v>
      </c>
      <c r="B1078">
        <v>108</v>
      </c>
      <c r="C1078" s="8">
        <v>37729</v>
      </c>
      <c r="D1078" s="9">
        <v>0.4375</v>
      </c>
      <c r="E1078" s="11"/>
      <c r="F1078" s="4"/>
      <c r="G1078" s="4"/>
      <c r="H1078" s="11"/>
    </row>
    <row r="1079" spans="1:10" x14ac:dyDescent="0.3">
      <c r="A1079" s="4">
        <v>2003</v>
      </c>
      <c r="B1079">
        <v>108</v>
      </c>
      <c r="C1079" s="8">
        <v>37729</v>
      </c>
      <c r="D1079" s="9">
        <v>0.45833333333333331</v>
      </c>
      <c r="E1079" s="11"/>
      <c r="F1079" s="4"/>
      <c r="G1079" s="4"/>
      <c r="H1079" s="11" t="s">
        <v>4</v>
      </c>
    </row>
    <row r="1080" spans="1:10" x14ac:dyDescent="0.3">
      <c r="A1080" s="4">
        <v>2003</v>
      </c>
      <c r="B1080">
        <v>108</v>
      </c>
      <c r="C1080" s="8">
        <v>37729</v>
      </c>
      <c r="D1080" s="9">
        <v>0.47916666666666669</v>
      </c>
      <c r="E1080" s="11"/>
      <c r="F1080" s="4"/>
      <c r="G1080" s="4"/>
      <c r="H1080" s="11"/>
    </row>
    <row r="1081" spans="1:10" x14ac:dyDescent="0.3">
      <c r="A1081" s="4">
        <v>2003</v>
      </c>
      <c r="B1081">
        <v>108</v>
      </c>
      <c r="C1081" s="8">
        <v>37729</v>
      </c>
      <c r="D1081" s="9">
        <v>0.5</v>
      </c>
      <c r="E1081" s="11"/>
      <c r="F1081" s="4"/>
      <c r="G1081" s="4"/>
      <c r="H1081" s="11"/>
    </row>
    <row r="1082" spans="1:10" x14ac:dyDescent="0.3">
      <c r="A1082" s="4">
        <v>2003</v>
      </c>
      <c r="B1082">
        <v>108</v>
      </c>
      <c r="C1082" s="8">
        <v>37729</v>
      </c>
      <c r="D1082" s="9">
        <v>0.52083333333333337</v>
      </c>
      <c r="E1082" s="11"/>
      <c r="F1082" s="4"/>
      <c r="G1082" s="4"/>
      <c r="H1082" s="11"/>
    </row>
    <row r="1083" spans="1:10" x14ac:dyDescent="0.3">
      <c r="A1083" s="4">
        <v>2003</v>
      </c>
      <c r="B1083">
        <v>108</v>
      </c>
      <c r="C1083" s="8">
        <v>37729</v>
      </c>
      <c r="D1083" s="9">
        <v>0.54166666666666663</v>
      </c>
      <c r="E1083" s="11"/>
      <c r="F1083" s="4"/>
      <c r="G1083" s="4"/>
      <c r="H1083" s="11"/>
    </row>
    <row r="1084" spans="1:10" ht="18" x14ac:dyDescent="0.35">
      <c r="A1084" s="3">
        <v>2004</v>
      </c>
      <c r="B1084">
        <v>89</v>
      </c>
      <c r="C1084" s="8">
        <v>38075</v>
      </c>
      <c r="D1084" s="9">
        <v>0.4375</v>
      </c>
      <c r="E1084" s="11"/>
      <c r="F1084" s="4"/>
      <c r="G1084" s="4"/>
      <c r="H1084" s="11"/>
    </row>
    <row r="1085" spans="1:10" x14ac:dyDescent="0.3">
      <c r="A1085" s="4">
        <v>2004</v>
      </c>
      <c r="B1085">
        <v>89</v>
      </c>
      <c r="C1085" s="8">
        <v>38075</v>
      </c>
      <c r="D1085" s="9">
        <v>0.45833333333333331</v>
      </c>
      <c r="E1085" s="11"/>
      <c r="F1085" s="4"/>
      <c r="G1085" s="4"/>
      <c r="H1085" s="11"/>
    </row>
    <row r="1086" spans="1:10" x14ac:dyDescent="0.3">
      <c r="A1086" s="4">
        <v>2004</v>
      </c>
      <c r="B1086">
        <v>89</v>
      </c>
      <c r="C1086" s="8">
        <v>38075</v>
      </c>
      <c r="D1086" s="9">
        <v>0.5</v>
      </c>
      <c r="E1086" s="11">
        <v>7</v>
      </c>
      <c r="F1086" s="4">
        <v>6.5</v>
      </c>
      <c r="G1086" s="4">
        <v>0</v>
      </c>
      <c r="H1086" s="11"/>
    </row>
    <row r="1087" spans="1:10" x14ac:dyDescent="0.3">
      <c r="A1087" s="4">
        <v>2004</v>
      </c>
      <c r="B1087">
        <v>89</v>
      </c>
      <c r="C1087" s="8">
        <v>38075</v>
      </c>
      <c r="D1087" s="9">
        <v>0.52083333333333337</v>
      </c>
      <c r="E1087" s="11">
        <v>7.5</v>
      </c>
      <c r="F1087" s="4">
        <v>7.5</v>
      </c>
      <c r="G1087" s="4">
        <v>3</v>
      </c>
      <c r="H1087" s="11"/>
      <c r="J1087" t="s">
        <v>20</v>
      </c>
    </row>
    <row r="1088" spans="1:10" x14ac:dyDescent="0.3">
      <c r="A1088" s="4">
        <v>2004</v>
      </c>
      <c r="B1088">
        <v>89</v>
      </c>
      <c r="C1088" s="8">
        <v>38075</v>
      </c>
      <c r="D1088" s="9">
        <v>0.5625</v>
      </c>
      <c r="E1088" s="11"/>
      <c r="F1088" s="4"/>
      <c r="G1088" s="4"/>
      <c r="H1088" s="11"/>
    </row>
    <row r="1089" spans="1:10" x14ac:dyDescent="0.3">
      <c r="A1089" s="4">
        <v>2004</v>
      </c>
      <c r="B1089">
        <v>89</v>
      </c>
      <c r="C1089" s="8">
        <v>38075</v>
      </c>
      <c r="D1089" s="9">
        <v>0.58333333333333337</v>
      </c>
      <c r="E1089" s="11"/>
      <c r="F1089" s="4"/>
      <c r="G1089" s="4"/>
      <c r="H1089" s="11"/>
    </row>
    <row r="1090" spans="1:10" x14ac:dyDescent="0.3">
      <c r="A1090" s="4">
        <v>2004</v>
      </c>
      <c r="B1090">
        <v>90</v>
      </c>
      <c r="C1090" s="8">
        <v>38076</v>
      </c>
      <c r="D1090" s="9">
        <v>0.4375</v>
      </c>
      <c r="E1090" s="11"/>
      <c r="F1090" s="4"/>
      <c r="G1090" s="4"/>
      <c r="H1090" s="11"/>
    </row>
    <row r="1091" spans="1:10" x14ac:dyDescent="0.3">
      <c r="A1091" s="4">
        <v>2004</v>
      </c>
      <c r="B1091">
        <v>90</v>
      </c>
      <c r="C1091" s="8">
        <v>38076</v>
      </c>
      <c r="D1091" s="9">
        <v>0.45833333333333331</v>
      </c>
      <c r="E1091" s="11"/>
      <c r="F1091" s="4"/>
      <c r="G1091" s="4"/>
      <c r="H1091" s="11" t="s">
        <v>4</v>
      </c>
    </row>
    <row r="1092" spans="1:10" x14ac:dyDescent="0.3">
      <c r="A1092" s="4">
        <v>2004</v>
      </c>
      <c r="B1092">
        <v>90</v>
      </c>
      <c r="C1092" s="8">
        <v>38076</v>
      </c>
      <c r="D1092" s="9">
        <v>0.5</v>
      </c>
      <c r="E1092" s="11">
        <v>7.5</v>
      </c>
      <c r="F1092" s="4">
        <v>6</v>
      </c>
      <c r="G1092" s="4">
        <v>30</v>
      </c>
      <c r="H1092" s="11"/>
      <c r="J1092" t="s">
        <v>20</v>
      </c>
    </row>
    <row r="1093" spans="1:10" x14ac:dyDescent="0.3">
      <c r="A1093" s="4">
        <v>2004</v>
      </c>
      <c r="B1093">
        <v>90</v>
      </c>
      <c r="C1093" s="8">
        <v>38076</v>
      </c>
      <c r="D1093" s="9">
        <v>0.52083333333333337</v>
      </c>
      <c r="E1093" s="11">
        <v>7.8</v>
      </c>
      <c r="F1093" s="4">
        <v>5.8</v>
      </c>
      <c r="G1093" s="4">
        <v>30</v>
      </c>
      <c r="H1093" s="11"/>
      <c r="J1093" t="s">
        <v>20</v>
      </c>
    </row>
    <row r="1094" spans="1:10" x14ac:dyDescent="0.3">
      <c r="A1094" s="4">
        <v>2004</v>
      </c>
      <c r="B1094">
        <v>90</v>
      </c>
      <c r="C1094" s="8">
        <v>38076</v>
      </c>
      <c r="D1094" s="9">
        <v>0.5625</v>
      </c>
      <c r="E1094" s="11"/>
      <c r="F1094" s="4"/>
      <c r="G1094" s="4"/>
      <c r="H1094" s="11"/>
    </row>
    <row r="1095" spans="1:10" x14ac:dyDescent="0.3">
      <c r="A1095" s="4">
        <v>2004</v>
      </c>
      <c r="B1095">
        <v>90</v>
      </c>
      <c r="C1095" s="8">
        <v>38076</v>
      </c>
      <c r="D1095" s="9">
        <v>0.58333333333333337</v>
      </c>
      <c r="E1095" s="11"/>
      <c r="F1095" s="4"/>
      <c r="G1095" s="4"/>
      <c r="H1095" s="11"/>
    </row>
    <row r="1096" spans="1:10" ht="18" x14ac:dyDescent="0.35">
      <c r="A1096" s="3">
        <v>2005</v>
      </c>
      <c r="B1096">
        <v>95</v>
      </c>
      <c r="C1096" s="8">
        <v>38447</v>
      </c>
      <c r="D1096" s="9">
        <v>0.41666666666666669</v>
      </c>
      <c r="E1096" s="11"/>
      <c r="F1096" s="4"/>
      <c r="G1096" s="4"/>
      <c r="H1096" s="11"/>
    </row>
    <row r="1097" spans="1:10" x14ac:dyDescent="0.3">
      <c r="A1097" s="4">
        <v>2005</v>
      </c>
      <c r="B1097">
        <v>95</v>
      </c>
      <c r="C1097" s="8">
        <v>38447</v>
      </c>
      <c r="D1097" s="9">
        <v>0.4375</v>
      </c>
      <c r="E1097" s="11"/>
      <c r="F1097" s="4"/>
      <c r="G1097" s="4"/>
      <c r="H1097" s="11"/>
    </row>
    <row r="1098" spans="1:10" x14ac:dyDescent="0.3">
      <c r="A1098" s="4">
        <v>2005</v>
      </c>
      <c r="B1098">
        <v>95</v>
      </c>
      <c r="C1098" s="8">
        <v>38447</v>
      </c>
      <c r="D1098" s="9">
        <v>0.45833333333333331</v>
      </c>
      <c r="E1098" s="11"/>
      <c r="F1098" s="4"/>
      <c r="G1098" s="4"/>
      <c r="H1098" s="11"/>
    </row>
    <row r="1099" spans="1:10" x14ac:dyDescent="0.3">
      <c r="A1099" s="4">
        <v>2005</v>
      </c>
      <c r="B1099">
        <v>95</v>
      </c>
      <c r="C1099" s="8">
        <v>38447</v>
      </c>
      <c r="D1099" s="9">
        <v>0.47916666666666669</v>
      </c>
      <c r="E1099" s="11"/>
      <c r="F1099" s="4"/>
      <c r="G1099" s="4"/>
      <c r="H1099" s="11"/>
    </row>
    <row r="1100" spans="1:10" x14ac:dyDescent="0.3">
      <c r="A1100" s="4">
        <v>2005</v>
      </c>
      <c r="B1100">
        <v>96</v>
      </c>
      <c r="C1100" s="8">
        <v>38448</v>
      </c>
      <c r="D1100" s="9">
        <v>0.41666666666666669</v>
      </c>
      <c r="E1100" s="11"/>
      <c r="F1100" s="4"/>
      <c r="G1100" s="4"/>
      <c r="H1100" s="11"/>
    </row>
    <row r="1101" spans="1:10" x14ac:dyDescent="0.3">
      <c r="A1101" s="4">
        <v>2005</v>
      </c>
      <c r="B1101">
        <v>96</v>
      </c>
      <c r="C1101" s="8">
        <v>38448</v>
      </c>
      <c r="D1101" s="9">
        <v>0.4375</v>
      </c>
      <c r="E1101" s="11"/>
      <c r="F1101" s="4"/>
      <c r="G1101" s="4"/>
      <c r="H1101" s="11"/>
    </row>
    <row r="1102" spans="1:10" x14ac:dyDescent="0.3">
      <c r="A1102" s="4">
        <v>2005</v>
      </c>
      <c r="B1102">
        <v>96</v>
      </c>
      <c r="C1102" s="8">
        <v>38448</v>
      </c>
      <c r="D1102" s="9">
        <v>0.45833333333333331</v>
      </c>
      <c r="E1102" s="11"/>
      <c r="F1102" s="4"/>
      <c r="G1102" s="4"/>
      <c r="H1102" s="11"/>
    </row>
    <row r="1103" spans="1:10" x14ac:dyDescent="0.3">
      <c r="A1103" s="4">
        <v>2005</v>
      </c>
      <c r="B1103">
        <v>96</v>
      </c>
      <c r="C1103" s="8">
        <v>38448</v>
      </c>
      <c r="D1103" s="9">
        <v>0.47916666666666669</v>
      </c>
      <c r="E1103" s="11"/>
      <c r="F1103" s="4"/>
      <c r="G1103" s="4"/>
      <c r="H1103" s="11"/>
    </row>
    <row r="1104" spans="1:10" ht="18" x14ac:dyDescent="0.35">
      <c r="A1104" s="3">
        <v>2006</v>
      </c>
      <c r="B1104">
        <v>93</v>
      </c>
      <c r="C1104" s="8">
        <v>38810</v>
      </c>
      <c r="D1104" s="9">
        <v>0.41666666666666669</v>
      </c>
      <c r="E1104" s="11"/>
      <c r="F1104" s="4"/>
      <c r="G1104" s="4"/>
      <c r="H1104" s="11"/>
    </row>
    <row r="1105" spans="1:10" x14ac:dyDescent="0.3">
      <c r="A1105" s="4">
        <v>2006</v>
      </c>
      <c r="B1105">
        <v>93</v>
      </c>
      <c r="C1105" s="8">
        <v>38810</v>
      </c>
      <c r="D1105" s="9">
        <v>0.4375</v>
      </c>
      <c r="E1105" s="11"/>
      <c r="F1105" s="4"/>
      <c r="G1105" s="4"/>
      <c r="H1105" s="11"/>
    </row>
    <row r="1106" spans="1:10" x14ac:dyDescent="0.3">
      <c r="A1106" s="4">
        <v>2006</v>
      </c>
      <c r="B1106">
        <v>93</v>
      </c>
      <c r="C1106" s="8">
        <v>38810</v>
      </c>
      <c r="D1106" s="9">
        <v>0.45833333333333331</v>
      </c>
      <c r="E1106" s="11"/>
      <c r="F1106" s="4"/>
      <c r="G1106" s="4"/>
      <c r="H1106" s="11"/>
    </row>
    <row r="1107" spans="1:10" x14ac:dyDescent="0.3">
      <c r="A1107" s="4">
        <v>2006</v>
      </c>
      <c r="B1107">
        <v>93</v>
      </c>
      <c r="C1107" s="8">
        <v>38810</v>
      </c>
      <c r="D1107" s="9">
        <v>0.47916666666666669</v>
      </c>
      <c r="E1107" s="11"/>
      <c r="F1107" s="4"/>
      <c r="G1107" s="4"/>
      <c r="H1107" s="11"/>
    </row>
    <row r="1108" spans="1:10" x14ac:dyDescent="0.3">
      <c r="A1108" s="4">
        <v>2006</v>
      </c>
      <c r="B1108">
        <v>93</v>
      </c>
      <c r="C1108" s="8">
        <v>38810</v>
      </c>
      <c r="D1108" s="9">
        <v>0.52083333333333337</v>
      </c>
      <c r="E1108" s="11">
        <v>2.5</v>
      </c>
      <c r="F1108" s="4">
        <v>6.1</v>
      </c>
      <c r="G1108" s="4">
        <v>15</v>
      </c>
      <c r="H1108" s="11"/>
      <c r="J1108" t="s">
        <v>26</v>
      </c>
    </row>
    <row r="1109" spans="1:10" x14ac:dyDescent="0.3">
      <c r="A1109" s="4">
        <v>2006</v>
      </c>
      <c r="B1109">
        <v>93</v>
      </c>
      <c r="C1109" s="8">
        <v>38810</v>
      </c>
      <c r="D1109" s="9">
        <v>0.5625</v>
      </c>
      <c r="E1109" s="11"/>
      <c r="F1109" s="4"/>
      <c r="G1109" s="4"/>
      <c r="H1109" s="11"/>
    </row>
    <row r="1110" spans="1:10" x14ac:dyDescent="0.3">
      <c r="A1110" s="4">
        <v>2006</v>
      </c>
      <c r="B1110">
        <v>93</v>
      </c>
      <c r="C1110" s="8">
        <v>38810</v>
      </c>
      <c r="D1110" s="9">
        <v>0.58333333333333337</v>
      </c>
      <c r="E1110" s="11"/>
      <c r="F1110" s="4"/>
      <c r="G1110" s="4"/>
      <c r="H1110" s="11"/>
    </row>
    <row r="1111" spans="1:10" x14ac:dyDescent="0.3">
      <c r="A1111" s="4">
        <v>2006</v>
      </c>
      <c r="B1111">
        <v>94</v>
      </c>
      <c r="C1111" s="8">
        <v>38811</v>
      </c>
      <c r="D1111" s="9">
        <v>0.41666666666666669</v>
      </c>
      <c r="E1111" s="11"/>
      <c r="F1111" s="4"/>
      <c r="G1111" s="4"/>
      <c r="H1111" s="11"/>
    </row>
    <row r="1112" spans="1:10" x14ac:dyDescent="0.3">
      <c r="A1112" s="4">
        <v>2006</v>
      </c>
      <c r="B1112">
        <v>94</v>
      </c>
      <c r="C1112" s="8">
        <v>38811</v>
      </c>
      <c r="D1112" s="9">
        <v>0.4375</v>
      </c>
      <c r="E1112" s="11"/>
      <c r="F1112" s="4"/>
      <c r="G1112" s="4"/>
      <c r="H1112" s="11"/>
    </row>
    <row r="1113" spans="1:10" x14ac:dyDescent="0.3">
      <c r="A1113" s="4">
        <v>2006</v>
      </c>
      <c r="B1113">
        <v>94</v>
      </c>
      <c r="C1113" s="8">
        <v>38811</v>
      </c>
      <c r="D1113" s="9">
        <v>0.45833333333333331</v>
      </c>
      <c r="E1113" s="11"/>
      <c r="F1113" s="4"/>
      <c r="G1113" s="4"/>
      <c r="H1113" s="11"/>
    </row>
    <row r="1114" spans="1:10" x14ac:dyDescent="0.3">
      <c r="A1114" s="4">
        <v>2006</v>
      </c>
      <c r="B1114">
        <v>94</v>
      </c>
      <c r="C1114" s="8">
        <v>38811</v>
      </c>
      <c r="D1114" s="9">
        <v>0.47916666666666669</v>
      </c>
      <c r="E1114" s="11"/>
      <c r="F1114" s="4"/>
      <c r="G1114" s="4"/>
      <c r="H1114" s="11"/>
    </row>
    <row r="1115" spans="1:10" x14ac:dyDescent="0.3">
      <c r="A1115" s="4">
        <v>2006</v>
      </c>
      <c r="B1115">
        <v>94</v>
      </c>
      <c r="C1115" s="8">
        <v>38811</v>
      </c>
      <c r="D1115" s="9">
        <v>0.5</v>
      </c>
      <c r="E1115" s="11">
        <v>1.4</v>
      </c>
      <c r="F1115" s="4">
        <v>4</v>
      </c>
      <c r="G1115" s="4">
        <v>35</v>
      </c>
      <c r="H1115" s="11"/>
      <c r="J1115" t="s">
        <v>21</v>
      </c>
    </row>
    <row r="1116" spans="1:10" x14ac:dyDescent="0.3">
      <c r="A1116" s="4">
        <v>2006</v>
      </c>
      <c r="B1116">
        <v>94</v>
      </c>
      <c r="C1116" s="8">
        <v>38811</v>
      </c>
      <c r="D1116" s="9">
        <v>0.52083333333333337</v>
      </c>
      <c r="E1116" s="11">
        <v>1.5</v>
      </c>
      <c r="F1116" s="4">
        <v>4</v>
      </c>
      <c r="G1116" s="4">
        <v>20</v>
      </c>
      <c r="H1116" s="11"/>
      <c r="J1116" t="s">
        <v>21</v>
      </c>
    </row>
    <row r="1117" spans="1:10" x14ac:dyDescent="0.3">
      <c r="A1117" s="4">
        <v>2006</v>
      </c>
      <c r="B1117">
        <v>94</v>
      </c>
      <c r="C1117" s="8">
        <v>38811</v>
      </c>
      <c r="D1117" s="9">
        <v>0.54166666666666663</v>
      </c>
      <c r="E1117" s="11"/>
      <c r="F1117" s="4"/>
      <c r="G1117" s="4"/>
      <c r="H1117" s="11"/>
    </row>
    <row r="1118" spans="1:10" x14ac:dyDescent="0.3">
      <c r="A1118" s="4">
        <v>2006</v>
      </c>
      <c r="B1118">
        <v>94</v>
      </c>
      <c r="C1118" s="8">
        <v>38811</v>
      </c>
      <c r="D1118" s="9">
        <v>0.5625</v>
      </c>
      <c r="E1118" s="11"/>
      <c r="F1118" s="4"/>
      <c r="G1118" s="4"/>
      <c r="H1118" s="11"/>
    </row>
    <row r="1119" spans="1:10" x14ac:dyDescent="0.3">
      <c r="A1119" s="4">
        <v>2006</v>
      </c>
      <c r="B1119">
        <v>94</v>
      </c>
      <c r="C1119" s="8">
        <v>38811</v>
      </c>
      <c r="D1119" s="9">
        <v>0.58333333333333337</v>
      </c>
      <c r="E1119" s="11"/>
      <c r="F1119" s="4"/>
      <c r="G1119" s="4"/>
      <c r="H1119" s="11"/>
    </row>
    <row r="1120" spans="1:10" x14ac:dyDescent="0.3">
      <c r="A1120" s="4">
        <v>2006</v>
      </c>
      <c r="B1120">
        <v>94</v>
      </c>
      <c r="C1120" s="8">
        <v>38811</v>
      </c>
      <c r="D1120" s="9">
        <v>0.60416666666666663</v>
      </c>
      <c r="E1120" s="11"/>
      <c r="F1120" s="4"/>
      <c r="G1120" s="4"/>
      <c r="H1120" s="11"/>
    </row>
    <row r="1121" spans="1:10" ht="18" x14ac:dyDescent="0.35">
      <c r="A1121" s="3">
        <v>2007</v>
      </c>
      <c r="B1121">
        <v>86</v>
      </c>
      <c r="C1121" s="8">
        <v>39168</v>
      </c>
      <c r="D1121" s="9">
        <v>0.41666666666666669</v>
      </c>
      <c r="E1121" s="11"/>
      <c r="F1121" s="4"/>
      <c r="G1121" s="4"/>
      <c r="H1121" s="11"/>
    </row>
    <row r="1122" spans="1:10" x14ac:dyDescent="0.3">
      <c r="A1122" s="4">
        <v>2007</v>
      </c>
      <c r="B1122">
        <v>86</v>
      </c>
      <c r="C1122" s="8">
        <v>39168</v>
      </c>
      <c r="D1122" s="9">
        <v>0.4375</v>
      </c>
      <c r="E1122" s="11"/>
      <c r="F1122" s="4"/>
      <c r="G1122" s="4"/>
      <c r="H1122" s="11"/>
    </row>
    <row r="1123" spans="1:10" x14ac:dyDescent="0.3">
      <c r="A1123" s="4">
        <v>2007</v>
      </c>
      <c r="B1123">
        <v>86</v>
      </c>
      <c r="C1123" s="8">
        <v>39168</v>
      </c>
      <c r="D1123" s="9">
        <v>0.47916666666666669</v>
      </c>
      <c r="E1123" s="11">
        <v>8.5</v>
      </c>
      <c r="F1123" s="4">
        <v>6.5</v>
      </c>
      <c r="G1123" s="4">
        <v>2</v>
      </c>
      <c r="H1123" s="11"/>
      <c r="J1123" t="s">
        <v>18</v>
      </c>
    </row>
    <row r="1124" spans="1:10" x14ac:dyDescent="0.3">
      <c r="A1124" s="4">
        <v>2007</v>
      </c>
      <c r="B1124">
        <v>86</v>
      </c>
      <c r="C1124" s="8">
        <v>39168</v>
      </c>
      <c r="D1124" s="9">
        <v>0.5</v>
      </c>
      <c r="E1124" s="11">
        <v>9</v>
      </c>
      <c r="F1124" s="4">
        <v>6.8</v>
      </c>
      <c r="G1124" s="4">
        <v>2</v>
      </c>
      <c r="H1124" s="11"/>
      <c r="J1124" t="s">
        <v>18</v>
      </c>
    </row>
    <row r="1125" spans="1:10" x14ac:dyDescent="0.3">
      <c r="A1125" s="4">
        <v>2007</v>
      </c>
      <c r="B1125">
        <v>86</v>
      </c>
      <c r="C1125" s="8">
        <v>39168</v>
      </c>
      <c r="D1125" s="9">
        <v>0.52083333333333337</v>
      </c>
      <c r="E1125" s="11">
        <v>10</v>
      </c>
      <c r="F1125" s="4">
        <v>6.5</v>
      </c>
      <c r="G1125" s="4">
        <v>2</v>
      </c>
      <c r="H1125" s="11"/>
      <c r="J1125" t="s">
        <v>18</v>
      </c>
    </row>
    <row r="1126" spans="1:10" x14ac:dyDescent="0.3">
      <c r="A1126" s="4">
        <v>2007</v>
      </c>
      <c r="B1126">
        <v>86</v>
      </c>
      <c r="C1126" s="8">
        <v>39168</v>
      </c>
      <c r="D1126" s="9">
        <v>0.5625</v>
      </c>
      <c r="E1126" s="11"/>
      <c r="F1126" s="4"/>
      <c r="G1126" s="4"/>
      <c r="H1126" s="11"/>
    </row>
    <row r="1127" spans="1:10" x14ac:dyDescent="0.3">
      <c r="A1127" s="4">
        <v>2007</v>
      </c>
      <c r="B1127">
        <v>86</v>
      </c>
      <c r="C1127" s="8">
        <v>39168</v>
      </c>
      <c r="D1127" s="9">
        <v>0.58333333333333337</v>
      </c>
      <c r="E1127" s="11"/>
      <c r="F1127" s="4"/>
      <c r="G1127" s="4"/>
      <c r="H1127" s="11"/>
    </row>
    <row r="1128" spans="1:10" x14ac:dyDescent="0.3">
      <c r="A1128" s="4">
        <v>2007</v>
      </c>
      <c r="B1128">
        <v>87</v>
      </c>
      <c r="C1128" s="8">
        <v>39169</v>
      </c>
      <c r="D1128" s="9">
        <v>0.41666666666666669</v>
      </c>
      <c r="E1128" s="11"/>
      <c r="F1128" s="4"/>
      <c r="G1128" s="4"/>
      <c r="H1128" s="11"/>
    </row>
    <row r="1129" spans="1:10" x14ac:dyDescent="0.3">
      <c r="A1129" s="4">
        <v>2007</v>
      </c>
      <c r="B1129">
        <v>87</v>
      </c>
      <c r="C1129" s="8">
        <v>39169</v>
      </c>
      <c r="D1129" s="9">
        <v>0.4375</v>
      </c>
      <c r="E1129" s="11"/>
      <c r="F1129" s="4"/>
      <c r="G1129" s="4"/>
      <c r="H1129" s="11"/>
    </row>
    <row r="1130" spans="1:10" x14ac:dyDescent="0.3">
      <c r="A1130" s="4">
        <v>2007</v>
      </c>
      <c r="B1130">
        <v>87</v>
      </c>
      <c r="C1130" s="8">
        <v>39169</v>
      </c>
      <c r="D1130" s="9">
        <v>0.47916666666666669</v>
      </c>
      <c r="E1130" s="11">
        <v>8</v>
      </c>
      <c r="F1130" s="4">
        <v>6.5</v>
      </c>
      <c r="G1130" s="4">
        <v>3</v>
      </c>
      <c r="H1130" s="11"/>
      <c r="J1130" t="s">
        <v>20</v>
      </c>
    </row>
    <row r="1131" spans="1:10" x14ac:dyDescent="0.3">
      <c r="A1131" s="4">
        <v>2007</v>
      </c>
      <c r="B1131">
        <v>87</v>
      </c>
      <c r="C1131" s="8">
        <v>39169</v>
      </c>
      <c r="D1131" s="9">
        <v>0.5</v>
      </c>
      <c r="E1131" s="11">
        <v>7.8</v>
      </c>
      <c r="F1131" s="4">
        <v>7</v>
      </c>
      <c r="G1131" s="4">
        <v>2</v>
      </c>
      <c r="H1131" s="11"/>
      <c r="J1131" t="s">
        <v>20</v>
      </c>
    </row>
    <row r="1132" spans="1:10" x14ac:dyDescent="0.3">
      <c r="A1132" s="4">
        <v>2007</v>
      </c>
      <c r="B1132">
        <v>87</v>
      </c>
      <c r="C1132" s="8">
        <v>39169</v>
      </c>
      <c r="D1132" s="9">
        <v>0.52083333333333337</v>
      </c>
      <c r="E1132" s="11">
        <v>7</v>
      </c>
      <c r="F1132" s="4">
        <v>7.5</v>
      </c>
      <c r="G1132" s="4">
        <v>1</v>
      </c>
      <c r="H1132" s="11"/>
      <c r="J1132" t="s">
        <v>20</v>
      </c>
    </row>
    <row r="1133" spans="1:10" x14ac:dyDescent="0.3">
      <c r="A1133" s="4">
        <v>2007</v>
      </c>
      <c r="B1133">
        <v>87</v>
      </c>
      <c r="C1133" s="8">
        <v>39169</v>
      </c>
      <c r="D1133" s="9">
        <v>0.5625</v>
      </c>
      <c r="E1133" s="11"/>
      <c r="F1133" s="4"/>
      <c r="G1133" s="4"/>
      <c r="H1133" s="11"/>
    </row>
    <row r="1134" spans="1:10" x14ac:dyDescent="0.3">
      <c r="A1134" s="4">
        <v>2007</v>
      </c>
      <c r="B1134">
        <v>87</v>
      </c>
      <c r="C1134" s="8">
        <v>39169</v>
      </c>
      <c r="D1134" s="9">
        <v>0.58333333333333337</v>
      </c>
      <c r="E1134" s="11"/>
      <c r="F1134" s="4"/>
      <c r="G1134" s="4"/>
      <c r="H1134" s="11"/>
    </row>
    <row r="1135" spans="1:10" ht="18" x14ac:dyDescent="0.35">
      <c r="A1135" s="3">
        <v>2008</v>
      </c>
      <c r="B1135">
        <v>99</v>
      </c>
      <c r="C1135" s="8">
        <v>39546</v>
      </c>
      <c r="D1135" s="9">
        <v>0.41666666666666669</v>
      </c>
      <c r="E1135" s="11"/>
      <c r="F1135" s="4"/>
      <c r="G1135" s="4"/>
      <c r="H1135" s="11"/>
    </row>
    <row r="1136" spans="1:10" x14ac:dyDescent="0.3">
      <c r="A1136" s="4">
        <v>2008</v>
      </c>
      <c r="B1136">
        <v>99</v>
      </c>
      <c r="C1136" s="8">
        <v>39546</v>
      </c>
      <c r="D1136" s="9">
        <v>0.4375</v>
      </c>
      <c r="E1136" s="11"/>
      <c r="F1136" s="4"/>
      <c r="G1136" s="4"/>
      <c r="H1136" s="11"/>
    </row>
    <row r="1137" spans="1:10" x14ac:dyDescent="0.3">
      <c r="A1137" s="4">
        <v>2008</v>
      </c>
      <c r="B1137">
        <v>99</v>
      </c>
      <c r="C1137" s="8">
        <v>39546</v>
      </c>
      <c r="D1137" s="9">
        <v>0.45833333333333331</v>
      </c>
      <c r="E1137" s="11"/>
      <c r="F1137" s="4"/>
      <c r="G1137" s="4"/>
      <c r="H1137" s="11"/>
    </row>
    <row r="1138" spans="1:10" x14ac:dyDescent="0.3">
      <c r="A1138" s="4">
        <v>2008</v>
      </c>
      <c r="B1138">
        <v>99</v>
      </c>
      <c r="C1138" s="8">
        <v>39546</v>
      </c>
      <c r="D1138" s="9">
        <v>0.47916666666666669</v>
      </c>
      <c r="E1138" s="11"/>
      <c r="F1138" s="4"/>
      <c r="G1138" s="4"/>
      <c r="H1138" s="11"/>
    </row>
    <row r="1139" spans="1:10" x14ac:dyDescent="0.3">
      <c r="A1139" s="4">
        <v>2008</v>
      </c>
      <c r="B1139">
        <v>99</v>
      </c>
      <c r="C1139" s="8">
        <v>39546</v>
      </c>
      <c r="D1139" s="9">
        <v>0.52083333333333337</v>
      </c>
      <c r="E1139" s="11">
        <v>2</v>
      </c>
      <c r="F1139" s="4">
        <v>5</v>
      </c>
      <c r="G1139" s="4">
        <v>15</v>
      </c>
      <c r="H1139" s="11"/>
      <c r="J1139" t="s">
        <v>17</v>
      </c>
    </row>
    <row r="1140" spans="1:10" x14ac:dyDescent="0.3">
      <c r="A1140" s="4">
        <v>2008</v>
      </c>
      <c r="B1140">
        <v>99</v>
      </c>
      <c r="C1140" s="8">
        <v>39546</v>
      </c>
      <c r="D1140" s="9">
        <v>0.5625</v>
      </c>
      <c r="E1140" s="11"/>
      <c r="F1140" s="4"/>
      <c r="G1140" s="4" t="s">
        <v>4</v>
      </c>
      <c r="H1140" s="11"/>
    </row>
    <row r="1141" spans="1:10" x14ac:dyDescent="0.3">
      <c r="A1141" s="4">
        <v>2008</v>
      </c>
      <c r="B1141">
        <v>100</v>
      </c>
      <c r="C1141" s="8">
        <v>39547</v>
      </c>
      <c r="D1141" s="9">
        <v>0.41666666666666669</v>
      </c>
      <c r="E1141" s="11"/>
      <c r="F1141" s="4"/>
      <c r="G1141" s="4"/>
      <c r="H1141" s="11"/>
    </row>
    <row r="1142" spans="1:10" x14ac:dyDescent="0.3">
      <c r="A1142" s="4">
        <v>2008</v>
      </c>
      <c r="B1142">
        <v>100</v>
      </c>
      <c r="C1142" s="8">
        <v>39547</v>
      </c>
      <c r="D1142" s="9">
        <v>0.4375</v>
      </c>
      <c r="E1142" s="11"/>
      <c r="F1142" s="4"/>
      <c r="G1142" s="4"/>
      <c r="H1142" s="11"/>
    </row>
    <row r="1143" spans="1:10" x14ac:dyDescent="0.3">
      <c r="A1143" s="4">
        <v>2008</v>
      </c>
      <c r="B1143">
        <v>100</v>
      </c>
      <c r="C1143" s="8">
        <v>39547</v>
      </c>
      <c r="D1143" s="9">
        <v>0.45833333333333331</v>
      </c>
      <c r="E1143" s="11"/>
      <c r="F1143" s="4"/>
      <c r="G1143" s="4"/>
      <c r="H1143" s="11"/>
    </row>
    <row r="1144" spans="1:10" x14ac:dyDescent="0.3">
      <c r="A1144" s="4">
        <v>2008</v>
      </c>
      <c r="B1144">
        <v>100</v>
      </c>
      <c r="C1144" s="8">
        <v>39547</v>
      </c>
      <c r="D1144" s="9">
        <v>0.47916666666666669</v>
      </c>
      <c r="E1144" s="11"/>
      <c r="F1144" s="4"/>
      <c r="G1144" s="4"/>
      <c r="H1144" s="11"/>
    </row>
    <row r="1145" spans="1:10" x14ac:dyDescent="0.3">
      <c r="A1145" s="4">
        <v>2008</v>
      </c>
      <c r="B1145">
        <v>100</v>
      </c>
      <c r="C1145" s="8">
        <v>39547</v>
      </c>
      <c r="D1145" s="9">
        <v>0.5</v>
      </c>
      <c r="E1145" s="11"/>
      <c r="F1145" s="4"/>
      <c r="G1145" s="4"/>
      <c r="H1145" s="11"/>
    </row>
    <row r="1146" spans="1:10" x14ac:dyDescent="0.3">
      <c r="A1146" s="4">
        <v>2008</v>
      </c>
      <c r="B1146">
        <v>100</v>
      </c>
      <c r="C1146" s="8">
        <v>39547</v>
      </c>
      <c r="D1146" s="9">
        <v>0.52083333333333337</v>
      </c>
      <c r="E1146" s="11"/>
      <c r="F1146" s="4"/>
      <c r="G1146" s="4"/>
      <c r="H1146" s="11"/>
    </row>
    <row r="1147" spans="1:10" ht="18" x14ac:dyDescent="0.35">
      <c r="A1147" s="3">
        <v>2009</v>
      </c>
      <c r="B1147">
        <v>90</v>
      </c>
      <c r="C1147" s="8">
        <v>39903</v>
      </c>
      <c r="D1147" s="9">
        <v>0.39583333333333331</v>
      </c>
      <c r="E1147" s="11"/>
      <c r="F1147" s="4"/>
      <c r="G1147" s="4"/>
      <c r="H1147" s="11"/>
    </row>
    <row r="1148" spans="1:10" x14ac:dyDescent="0.3">
      <c r="A1148" s="4">
        <v>2009</v>
      </c>
      <c r="B1148">
        <v>90</v>
      </c>
      <c r="C1148" s="8">
        <v>39903</v>
      </c>
      <c r="D1148" s="9">
        <v>0.41666666666666669</v>
      </c>
      <c r="E1148" s="11"/>
      <c r="F1148" s="4"/>
      <c r="G1148" s="4"/>
      <c r="H1148" s="11"/>
    </row>
    <row r="1149" spans="1:10" x14ac:dyDescent="0.3">
      <c r="A1149" s="4">
        <v>2009</v>
      </c>
      <c r="B1149">
        <v>90</v>
      </c>
      <c r="C1149" s="8">
        <v>39903</v>
      </c>
      <c r="D1149" s="9">
        <v>0.4375</v>
      </c>
      <c r="E1149" s="11"/>
      <c r="F1149" s="4"/>
      <c r="G1149" s="4"/>
      <c r="H1149" s="11"/>
    </row>
    <row r="1150" spans="1:10" x14ac:dyDescent="0.3">
      <c r="A1150" s="4">
        <v>2009</v>
      </c>
      <c r="B1150">
        <v>90</v>
      </c>
      <c r="C1150" s="8">
        <v>39903</v>
      </c>
      <c r="D1150" s="9">
        <v>0.45833333333333331</v>
      </c>
      <c r="E1150" s="11"/>
      <c r="F1150" s="4"/>
      <c r="G1150" s="4"/>
      <c r="H1150" s="11"/>
    </row>
    <row r="1151" spans="1:10" x14ac:dyDescent="0.3">
      <c r="A1151" s="4">
        <v>2009</v>
      </c>
      <c r="B1151">
        <v>90</v>
      </c>
      <c r="C1151" s="8">
        <v>39903</v>
      </c>
      <c r="D1151" s="9">
        <v>0.5</v>
      </c>
      <c r="E1151" s="11">
        <v>7</v>
      </c>
      <c r="F1151" s="4">
        <v>7.1</v>
      </c>
      <c r="G1151" s="4">
        <v>4.3</v>
      </c>
      <c r="H1151" s="11"/>
      <c r="J1151" t="s">
        <v>19</v>
      </c>
    </row>
    <row r="1152" spans="1:10" x14ac:dyDescent="0.3">
      <c r="A1152" s="4">
        <v>2009</v>
      </c>
      <c r="B1152">
        <v>90</v>
      </c>
      <c r="C1152" s="8">
        <v>39903</v>
      </c>
      <c r="D1152" s="9">
        <v>0.52083333333333337</v>
      </c>
      <c r="E1152" s="11">
        <v>7</v>
      </c>
      <c r="F1152" s="4">
        <v>7.1</v>
      </c>
      <c r="G1152" s="4">
        <v>9.4</v>
      </c>
      <c r="H1152" s="11"/>
      <c r="J1152" t="s">
        <v>19</v>
      </c>
    </row>
    <row r="1153" spans="1:10" x14ac:dyDescent="0.3">
      <c r="A1153" s="4">
        <v>2009</v>
      </c>
      <c r="B1153">
        <v>90</v>
      </c>
      <c r="C1153" s="8">
        <v>39903</v>
      </c>
      <c r="D1153" s="9">
        <v>0.5625</v>
      </c>
      <c r="E1153" s="11"/>
      <c r="F1153" s="4"/>
      <c r="G1153" s="4"/>
      <c r="H1153" s="11"/>
    </row>
    <row r="1154" spans="1:10" x14ac:dyDescent="0.3">
      <c r="A1154" s="4">
        <v>2009</v>
      </c>
      <c r="B1154">
        <v>90</v>
      </c>
      <c r="C1154" s="8">
        <v>39903</v>
      </c>
      <c r="D1154" s="9">
        <v>0.58333333333333337</v>
      </c>
      <c r="E1154" s="11"/>
      <c r="F1154" s="4"/>
      <c r="G1154" s="4"/>
      <c r="H1154" s="11"/>
    </row>
    <row r="1155" spans="1:10" x14ac:dyDescent="0.3">
      <c r="A1155" s="4">
        <v>2009</v>
      </c>
      <c r="B1155">
        <v>90</v>
      </c>
      <c r="C1155" s="8">
        <v>39903</v>
      </c>
      <c r="D1155" s="9">
        <v>0.60416666666666663</v>
      </c>
      <c r="E1155" s="11"/>
      <c r="F1155" s="4"/>
      <c r="G1155" s="4"/>
      <c r="H1155" s="11"/>
    </row>
    <row r="1156" spans="1:10" x14ac:dyDescent="0.3">
      <c r="A1156" s="4">
        <v>2009</v>
      </c>
      <c r="B1156">
        <v>90</v>
      </c>
      <c r="C1156" s="8">
        <v>39903</v>
      </c>
      <c r="D1156" s="9">
        <v>0.625</v>
      </c>
      <c r="E1156" s="11"/>
      <c r="F1156" s="4"/>
      <c r="G1156" s="4"/>
      <c r="H1156" s="11"/>
    </row>
    <row r="1157" spans="1:10" x14ac:dyDescent="0.3">
      <c r="A1157" s="4">
        <v>2009</v>
      </c>
      <c r="B1157">
        <v>91</v>
      </c>
      <c r="C1157" s="8">
        <v>39904</v>
      </c>
      <c r="D1157" s="9">
        <v>0.39583333333333331</v>
      </c>
      <c r="E1157" s="11"/>
      <c r="F1157" s="4"/>
      <c r="G1157" s="4"/>
      <c r="H1157" s="11"/>
    </row>
    <row r="1158" spans="1:10" x14ac:dyDescent="0.3">
      <c r="A1158" s="4">
        <v>2009</v>
      </c>
      <c r="B1158">
        <v>91</v>
      </c>
      <c r="C1158" s="8">
        <v>39904</v>
      </c>
      <c r="D1158" s="9">
        <v>0.41666666666666669</v>
      </c>
      <c r="E1158" s="11"/>
      <c r="F1158" s="4"/>
      <c r="G1158" s="4"/>
      <c r="H1158" s="11"/>
    </row>
    <row r="1159" spans="1:10" x14ac:dyDescent="0.3">
      <c r="A1159" s="4">
        <v>2009</v>
      </c>
      <c r="B1159">
        <v>91</v>
      </c>
      <c r="C1159" s="8">
        <v>39904</v>
      </c>
      <c r="D1159" s="9">
        <v>0.4375</v>
      </c>
      <c r="E1159" s="11"/>
      <c r="F1159" s="4"/>
      <c r="G1159" s="4"/>
      <c r="H1159" s="11"/>
    </row>
    <row r="1160" spans="1:10" x14ac:dyDescent="0.3">
      <c r="A1160" s="4">
        <v>2009</v>
      </c>
      <c r="B1160">
        <v>91</v>
      </c>
      <c r="C1160" s="8">
        <v>39904</v>
      </c>
      <c r="D1160" s="9">
        <v>0.45833333333333331</v>
      </c>
      <c r="E1160" s="11"/>
      <c r="F1160" s="4"/>
      <c r="G1160" s="4"/>
      <c r="H1160" s="11"/>
    </row>
    <row r="1161" spans="1:10" x14ac:dyDescent="0.3">
      <c r="A1161" s="4">
        <v>2009</v>
      </c>
      <c r="B1161">
        <v>91</v>
      </c>
      <c r="C1161" s="8">
        <v>39904</v>
      </c>
      <c r="D1161" s="9">
        <v>0.5</v>
      </c>
      <c r="E1161" s="11">
        <v>9</v>
      </c>
      <c r="F1161" s="4">
        <v>5.6</v>
      </c>
      <c r="G1161" s="4">
        <v>6.4</v>
      </c>
      <c r="H1161" s="11"/>
      <c r="J1161" t="s">
        <v>18</v>
      </c>
    </row>
    <row r="1162" spans="1:10" x14ac:dyDescent="0.3">
      <c r="A1162" s="4">
        <v>2009</v>
      </c>
      <c r="B1162">
        <v>91</v>
      </c>
      <c r="C1162" s="8">
        <v>39904</v>
      </c>
      <c r="D1162" s="9">
        <v>0.52083333333333337</v>
      </c>
      <c r="E1162" s="11">
        <v>8.4</v>
      </c>
      <c r="F1162" s="4">
        <v>5.6</v>
      </c>
      <c r="G1162" s="4">
        <v>1.4</v>
      </c>
      <c r="H1162" s="11"/>
      <c r="J1162" t="s">
        <v>18</v>
      </c>
    </row>
    <row r="1163" spans="1:10" x14ac:dyDescent="0.3">
      <c r="A1163" s="4">
        <v>2009</v>
      </c>
      <c r="B1163">
        <v>91</v>
      </c>
      <c r="C1163" s="8">
        <v>39904</v>
      </c>
      <c r="D1163" s="9">
        <v>0.5625</v>
      </c>
      <c r="E1163" s="11"/>
      <c r="F1163" s="4"/>
      <c r="G1163" s="4"/>
      <c r="H1163" s="11"/>
    </row>
    <row r="1164" spans="1:10" x14ac:dyDescent="0.3">
      <c r="A1164" s="4">
        <v>2009</v>
      </c>
      <c r="B1164">
        <v>91</v>
      </c>
      <c r="C1164" s="8">
        <v>39904</v>
      </c>
      <c r="D1164" s="9">
        <v>0.58333333333333337</v>
      </c>
      <c r="E1164" s="11"/>
      <c r="F1164" s="4"/>
      <c r="G1164" s="4"/>
      <c r="H1164" s="11"/>
    </row>
    <row r="1165" spans="1:10" x14ac:dyDescent="0.3">
      <c r="A1165" s="4">
        <v>2009</v>
      </c>
      <c r="B1165">
        <v>91</v>
      </c>
      <c r="C1165" s="8">
        <v>39904</v>
      </c>
      <c r="D1165" s="9">
        <v>0.60416666666666663</v>
      </c>
      <c r="E1165" s="11"/>
      <c r="F1165" s="4"/>
      <c r="G1165" s="4"/>
      <c r="H1165" s="11"/>
    </row>
    <row r="1166" spans="1:10" x14ac:dyDescent="0.3">
      <c r="A1166" s="4">
        <v>2009</v>
      </c>
      <c r="B1166">
        <v>91</v>
      </c>
      <c r="C1166" s="8">
        <v>39904</v>
      </c>
      <c r="D1166" s="9">
        <v>0.625</v>
      </c>
      <c r="E1166" s="11"/>
      <c r="F1166" s="4"/>
      <c r="G1166" s="4"/>
      <c r="H1166" s="11"/>
    </row>
    <row r="1167" spans="1:10" ht="18" x14ac:dyDescent="0.35">
      <c r="A1167" s="3">
        <v>2010</v>
      </c>
      <c r="B1167">
        <v>88</v>
      </c>
      <c r="C1167" s="8">
        <v>40266</v>
      </c>
      <c r="D1167" s="9">
        <v>0.41666666666666669</v>
      </c>
      <c r="E1167" s="11"/>
      <c r="F1167" s="4"/>
      <c r="G1167" s="4"/>
      <c r="H1167" s="11"/>
    </row>
    <row r="1168" spans="1:10" x14ac:dyDescent="0.3">
      <c r="A1168" s="4">
        <v>2010</v>
      </c>
      <c r="B1168">
        <v>88</v>
      </c>
      <c r="C1168" s="8">
        <v>40266</v>
      </c>
      <c r="D1168" s="9">
        <v>0.4375</v>
      </c>
      <c r="E1168" s="11"/>
      <c r="F1168" s="4"/>
      <c r="G1168" s="4"/>
      <c r="H1168" s="11"/>
    </row>
    <row r="1169" spans="1:10" x14ac:dyDescent="0.3">
      <c r="A1169" s="4">
        <v>2010</v>
      </c>
      <c r="B1169">
        <v>88</v>
      </c>
      <c r="C1169" s="8">
        <v>40266</v>
      </c>
      <c r="D1169" s="9">
        <v>0.45833333333333331</v>
      </c>
      <c r="E1169" s="11"/>
      <c r="F1169" s="4"/>
      <c r="G1169" s="4"/>
      <c r="H1169" s="11"/>
    </row>
    <row r="1170" spans="1:10" x14ac:dyDescent="0.3">
      <c r="A1170" s="4">
        <v>2010</v>
      </c>
      <c r="B1170">
        <v>88</v>
      </c>
      <c r="C1170" s="8">
        <v>40266</v>
      </c>
      <c r="D1170" s="9">
        <v>0.5</v>
      </c>
      <c r="E1170" s="11">
        <v>1.5</v>
      </c>
      <c r="F1170" s="4">
        <v>2.5</v>
      </c>
      <c r="G1170" s="4">
        <v>1.4</v>
      </c>
      <c r="H1170" s="11"/>
      <c r="J1170" t="s">
        <v>28</v>
      </c>
    </row>
    <row r="1171" spans="1:10" x14ac:dyDescent="0.3">
      <c r="A1171" s="4">
        <v>2010</v>
      </c>
      <c r="B1171">
        <v>88</v>
      </c>
      <c r="C1171" s="8">
        <v>40266</v>
      </c>
      <c r="D1171" s="9">
        <v>0.52083333333333337</v>
      </c>
      <c r="E1171" s="11">
        <v>2.5</v>
      </c>
      <c r="F1171" s="4">
        <v>2.5</v>
      </c>
      <c r="G1171" s="4">
        <v>2.5</v>
      </c>
      <c r="H1171" s="11"/>
      <c r="J1171" t="s">
        <v>28</v>
      </c>
    </row>
    <row r="1172" spans="1:10" x14ac:dyDescent="0.3">
      <c r="A1172" s="4">
        <v>2010</v>
      </c>
      <c r="B1172">
        <v>88</v>
      </c>
      <c r="C1172" s="8">
        <v>40266</v>
      </c>
      <c r="D1172" s="9">
        <v>0.5625</v>
      </c>
      <c r="E1172" s="11"/>
      <c r="F1172" s="4"/>
      <c r="G1172" s="4"/>
      <c r="H1172" s="11"/>
    </row>
    <row r="1173" spans="1:10" x14ac:dyDescent="0.3">
      <c r="A1173" s="4">
        <v>2010</v>
      </c>
      <c r="B1173">
        <v>88</v>
      </c>
      <c r="C1173" s="8">
        <v>40266</v>
      </c>
      <c r="D1173" s="9">
        <v>0.58333333333333337</v>
      </c>
      <c r="E1173" s="11"/>
      <c r="F1173" s="4"/>
      <c r="G1173" s="4"/>
      <c r="H1173" s="11"/>
    </row>
    <row r="1174" spans="1:10" x14ac:dyDescent="0.3">
      <c r="A1174" s="4">
        <v>2010</v>
      </c>
      <c r="B1174">
        <v>88</v>
      </c>
      <c r="C1174" s="8">
        <v>40266</v>
      </c>
      <c r="D1174" s="9">
        <v>0.60416666666666663</v>
      </c>
      <c r="E1174" s="11"/>
      <c r="F1174" s="4"/>
      <c r="G1174" s="4"/>
      <c r="H1174" s="11"/>
    </row>
    <row r="1175" spans="1:10" x14ac:dyDescent="0.3">
      <c r="A1175" s="4">
        <v>2010</v>
      </c>
      <c r="B1175">
        <v>89</v>
      </c>
      <c r="C1175" s="8">
        <v>40267</v>
      </c>
      <c r="D1175" s="9">
        <v>0.41666666666666669</v>
      </c>
      <c r="E1175" s="11"/>
      <c r="F1175" s="4"/>
      <c r="G1175" s="4"/>
      <c r="H1175" s="11"/>
    </row>
    <row r="1176" spans="1:10" x14ac:dyDescent="0.3">
      <c r="A1176" s="4">
        <v>2010</v>
      </c>
      <c r="B1176">
        <v>89</v>
      </c>
      <c r="C1176" s="8">
        <v>40267</v>
      </c>
      <c r="D1176" s="9">
        <v>0.4375</v>
      </c>
      <c r="E1176" s="11"/>
      <c r="F1176" s="4"/>
      <c r="G1176" s="4"/>
      <c r="H1176" s="11"/>
    </row>
    <row r="1177" spans="1:10" x14ac:dyDescent="0.3">
      <c r="A1177" s="4">
        <v>2010</v>
      </c>
      <c r="B1177">
        <v>89</v>
      </c>
      <c r="C1177" s="8">
        <v>40267</v>
      </c>
      <c r="D1177" s="9">
        <v>0.45833333333333331</v>
      </c>
      <c r="E1177" s="11"/>
      <c r="F1177" s="4"/>
      <c r="G1177" s="4"/>
      <c r="H1177" s="11"/>
    </row>
    <row r="1178" spans="1:10" x14ac:dyDescent="0.3">
      <c r="A1178" s="4">
        <v>2010</v>
      </c>
      <c r="B1178">
        <v>89</v>
      </c>
      <c r="C1178" s="8">
        <v>40267</v>
      </c>
      <c r="D1178" s="9">
        <v>0.47916666666666669</v>
      </c>
      <c r="E1178" s="11"/>
      <c r="F1178" s="4"/>
      <c r="G1178" s="4"/>
      <c r="H1178" s="11"/>
    </row>
    <row r="1179" spans="1:10" x14ac:dyDescent="0.3">
      <c r="A1179" s="4">
        <v>2010</v>
      </c>
      <c r="B1179">
        <v>89</v>
      </c>
      <c r="C1179" s="8">
        <v>40267</v>
      </c>
      <c r="D1179" s="9">
        <v>0.52083333333333337</v>
      </c>
      <c r="E1179" s="11">
        <v>4.2</v>
      </c>
      <c r="F1179" s="4">
        <v>3.2</v>
      </c>
      <c r="G1179" s="4">
        <v>17.7</v>
      </c>
      <c r="H1179" s="11"/>
      <c r="J1179" t="s">
        <v>18</v>
      </c>
    </row>
    <row r="1180" spans="1:10" x14ac:dyDescent="0.3">
      <c r="A1180" s="4">
        <v>2010</v>
      </c>
      <c r="B1180">
        <v>89</v>
      </c>
      <c r="C1180" s="8">
        <v>40267</v>
      </c>
      <c r="D1180" s="9">
        <v>0.54166666666666663</v>
      </c>
      <c r="E1180" s="11">
        <v>4</v>
      </c>
      <c r="F1180" s="4">
        <v>3.2</v>
      </c>
      <c r="G1180" s="4">
        <v>14</v>
      </c>
      <c r="H1180" s="11"/>
      <c r="J1180" t="s">
        <v>18</v>
      </c>
    </row>
    <row r="1181" spans="1:10" x14ac:dyDescent="0.3">
      <c r="A1181" s="4">
        <v>2010</v>
      </c>
      <c r="B1181">
        <v>89</v>
      </c>
      <c r="C1181" s="8">
        <v>40267</v>
      </c>
      <c r="D1181" s="9">
        <v>0.58333333333333337</v>
      </c>
      <c r="E1181" s="11"/>
    </row>
    <row r="1182" spans="1:10" x14ac:dyDescent="0.3">
      <c r="B1182" t="s">
        <v>4</v>
      </c>
      <c r="H1182" s="11"/>
    </row>
    <row r="1183" spans="1:10" x14ac:dyDescent="0.3">
      <c r="B1183" t="s">
        <v>4</v>
      </c>
      <c r="H1183" s="11"/>
    </row>
    <row r="1184" spans="1:10" x14ac:dyDescent="0.3">
      <c r="H1184" s="11"/>
    </row>
    <row r="1185" spans="8:8" x14ac:dyDescent="0.3">
      <c r="H1185" s="11"/>
    </row>
    <row r="1186" spans="8:8" x14ac:dyDescent="0.3">
      <c r="H1186" s="11"/>
    </row>
    <row r="1187" spans="8:8" x14ac:dyDescent="0.3">
      <c r="H1187" s="11"/>
    </row>
    <row r="1189" spans="8:8" x14ac:dyDescent="0.3">
      <c r="H1189" s="11"/>
    </row>
  </sheetData>
  <mergeCells count="7">
    <mergeCell ref="H5:H6"/>
    <mergeCell ref="A5:A6"/>
    <mergeCell ref="C5:C6"/>
    <mergeCell ref="D5:D6"/>
    <mergeCell ref="E5:E6"/>
    <mergeCell ref="F5:F6"/>
    <mergeCell ref="G5:G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2BEF17-4130-421B-AF6F-6939761B493D}">
  <dimension ref="A2:J1185"/>
  <sheetViews>
    <sheetView workbookViewId="0">
      <selection activeCell="F23" sqref="F23"/>
    </sheetView>
  </sheetViews>
  <sheetFormatPr defaultRowHeight="14.4" x14ac:dyDescent="0.3"/>
  <cols>
    <col min="3" max="3" width="10.6640625" customWidth="1"/>
    <col min="5" max="5" width="12" customWidth="1"/>
    <col min="6" max="7" width="12.5546875" customWidth="1"/>
    <col min="8" max="8" width="12.44140625" style="22" customWidth="1"/>
  </cols>
  <sheetData>
    <row r="2" spans="1:10" ht="15.6" x14ac:dyDescent="0.3">
      <c r="A2" s="33" t="s">
        <v>7</v>
      </c>
      <c r="B2" t="s">
        <v>56</v>
      </c>
      <c r="D2" t="s">
        <v>45</v>
      </c>
      <c r="E2" t="s">
        <v>57</v>
      </c>
      <c r="F2" t="s">
        <v>11</v>
      </c>
      <c r="H2" s="22" t="s">
        <v>58</v>
      </c>
    </row>
    <row r="3" spans="1:10" ht="15.6" x14ac:dyDescent="0.3">
      <c r="C3" s="7"/>
      <c r="D3" s="7"/>
    </row>
    <row r="4" spans="1:10" ht="18" x14ac:dyDescent="0.35">
      <c r="D4" s="1" t="s">
        <v>4</v>
      </c>
      <c r="E4" s="3" t="s">
        <v>4</v>
      </c>
      <c r="F4" s="3" t="s">
        <v>4</v>
      </c>
      <c r="G4" s="3" t="s">
        <v>4</v>
      </c>
      <c r="H4" s="23" t="s">
        <v>4</v>
      </c>
    </row>
    <row r="5" spans="1:10" x14ac:dyDescent="0.3">
      <c r="A5" s="28" t="s">
        <v>0</v>
      </c>
      <c r="B5" t="s">
        <v>1</v>
      </c>
      <c r="C5" s="28" t="s">
        <v>2</v>
      </c>
      <c r="D5" s="28" t="s">
        <v>3</v>
      </c>
      <c r="E5" s="26" t="s">
        <v>48</v>
      </c>
      <c r="F5" s="26" t="s">
        <v>14</v>
      </c>
      <c r="G5" s="26" t="s">
        <v>49</v>
      </c>
      <c r="H5" s="30" t="s">
        <v>50</v>
      </c>
      <c r="J5" t="s">
        <v>39</v>
      </c>
    </row>
    <row r="6" spans="1:10" x14ac:dyDescent="0.3">
      <c r="A6" s="28"/>
      <c r="C6" s="28"/>
      <c r="D6" s="28"/>
      <c r="E6" s="26"/>
      <c r="F6" s="26"/>
      <c r="G6" s="26"/>
      <c r="H6" s="30"/>
    </row>
    <row r="7" spans="1:10" ht="18" x14ac:dyDescent="0.35">
      <c r="A7" s="1">
        <v>1969</v>
      </c>
      <c r="B7">
        <v>79</v>
      </c>
      <c r="C7" s="8">
        <v>25282</v>
      </c>
      <c r="D7" s="9">
        <v>0.58333333333333337</v>
      </c>
      <c r="E7" s="11">
        <v>7</v>
      </c>
      <c r="F7" s="4">
        <v>2.25</v>
      </c>
      <c r="G7" s="4">
        <v>1</v>
      </c>
      <c r="H7" s="11">
        <v>0</v>
      </c>
      <c r="J7" t="s">
        <v>19</v>
      </c>
    </row>
    <row r="8" spans="1:10" x14ac:dyDescent="0.3">
      <c r="A8">
        <v>1969</v>
      </c>
      <c r="B8">
        <v>79</v>
      </c>
      <c r="C8" s="8">
        <v>25282</v>
      </c>
      <c r="D8" s="9">
        <v>0.60416666666666663</v>
      </c>
      <c r="E8" s="11">
        <v>7</v>
      </c>
      <c r="F8" s="4">
        <v>2.25</v>
      </c>
      <c r="G8" s="4">
        <v>1</v>
      </c>
      <c r="H8" s="11"/>
      <c r="J8" t="s">
        <v>19</v>
      </c>
    </row>
    <row r="9" spans="1:10" x14ac:dyDescent="0.3">
      <c r="A9">
        <v>1969</v>
      </c>
      <c r="B9">
        <v>79</v>
      </c>
      <c r="C9" s="8">
        <v>25282</v>
      </c>
      <c r="D9" s="9">
        <v>0.625</v>
      </c>
      <c r="E9" s="11">
        <v>7.2</v>
      </c>
      <c r="F9" s="4">
        <v>2.25</v>
      </c>
      <c r="G9" s="4">
        <v>0</v>
      </c>
      <c r="H9" s="11"/>
      <c r="J9" t="s">
        <v>4</v>
      </c>
    </row>
    <row r="10" spans="1:10" x14ac:dyDescent="0.3">
      <c r="A10">
        <v>1969</v>
      </c>
      <c r="B10">
        <v>80</v>
      </c>
      <c r="C10" s="8">
        <v>25283</v>
      </c>
      <c r="D10" s="9">
        <v>0.52083333333333337</v>
      </c>
      <c r="E10" s="11">
        <v>2.6</v>
      </c>
      <c r="F10" s="4">
        <v>1.9</v>
      </c>
      <c r="G10" s="4">
        <v>11</v>
      </c>
      <c r="H10" s="11">
        <v>0</v>
      </c>
      <c r="J10" t="s">
        <v>20</v>
      </c>
    </row>
    <row r="11" spans="1:10" x14ac:dyDescent="0.3">
      <c r="A11">
        <v>1969</v>
      </c>
      <c r="B11">
        <v>80</v>
      </c>
      <c r="C11" s="8">
        <v>25283</v>
      </c>
      <c r="D11" s="9">
        <v>0.54166666666666663</v>
      </c>
      <c r="E11" s="11">
        <v>2.9</v>
      </c>
      <c r="F11" s="4">
        <v>1.9</v>
      </c>
      <c r="G11" s="4">
        <v>10</v>
      </c>
      <c r="H11" s="11"/>
      <c r="J11" t="s">
        <v>20</v>
      </c>
    </row>
    <row r="12" spans="1:10" x14ac:dyDescent="0.3">
      <c r="A12">
        <v>1969</v>
      </c>
      <c r="B12">
        <v>80</v>
      </c>
      <c r="C12" s="8">
        <v>25283</v>
      </c>
      <c r="D12" s="9">
        <v>0.5625</v>
      </c>
      <c r="E12" s="11">
        <v>1.9</v>
      </c>
      <c r="F12" s="4">
        <v>1.8</v>
      </c>
      <c r="G12" s="4">
        <v>10</v>
      </c>
      <c r="H12" s="11"/>
      <c r="J12" t="s">
        <v>20</v>
      </c>
    </row>
    <row r="13" spans="1:10" x14ac:dyDescent="0.3">
      <c r="A13">
        <v>1969</v>
      </c>
      <c r="B13">
        <v>81</v>
      </c>
      <c r="C13" s="8">
        <v>25284</v>
      </c>
      <c r="D13" s="9">
        <v>0.5625</v>
      </c>
      <c r="E13" s="11">
        <v>2</v>
      </c>
      <c r="F13" s="4">
        <v>2</v>
      </c>
      <c r="G13" s="4">
        <v>20</v>
      </c>
      <c r="H13" s="11">
        <v>0</v>
      </c>
      <c r="J13" t="s">
        <v>18</v>
      </c>
    </row>
    <row r="14" spans="1:10" x14ac:dyDescent="0.3">
      <c r="A14">
        <v>1969</v>
      </c>
      <c r="B14">
        <v>81</v>
      </c>
      <c r="C14" s="8">
        <v>25284</v>
      </c>
      <c r="D14" s="9">
        <v>0.58333333333333337</v>
      </c>
      <c r="E14" s="11">
        <v>3</v>
      </c>
      <c r="F14" s="4">
        <v>2.5</v>
      </c>
      <c r="G14" s="4">
        <v>20</v>
      </c>
      <c r="H14" s="11"/>
      <c r="J14" t="s">
        <v>18</v>
      </c>
    </row>
    <row r="15" spans="1:10" x14ac:dyDescent="0.3">
      <c r="A15">
        <v>1969</v>
      </c>
      <c r="B15">
        <v>81</v>
      </c>
      <c r="C15" s="8">
        <v>25284</v>
      </c>
      <c r="D15" s="9">
        <v>0.60416666666666696</v>
      </c>
      <c r="E15" s="11">
        <v>3.3</v>
      </c>
      <c r="F15" s="4">
        <v>2.5</v>
      </c>
      <c r="G15" s="4">
        <v>25</v>
      </c>
      <c r="H15" s="11"/>
      <c r="J15" t="s">
        <v>18</v>
      </c>
    </row>
    <row r="16" spans="1:10" x14ac:dyDescent="0.3">
      <c r="A16">
        <v>1969</v>
      </c>
      <c r="B16">
        <v>81</v>
      </c>
      <c r="C16" s="8">
        <v>25284</v>
      </c>
      <c r="D16" s="9">
        <v>0.625</v>
      </c>
      <c r="E16" s="11">
        <v>3.5</v>
      </c>
      <c r="F16" s="4">
        <v>2.5</v>
      </c>
      <c r="G16" s="4">
        <v>10</v>
      </c>
      <c r="H16" s="11"/>
      <c r="J16" t="s">
        <v>23</v>
      </c>
    </row>
    <row r="17" spans="1:10" x14ac:dyDescent="0.3">
      <c r="A17">
        <v>1969</v>
      </c>
      <c r="B17">
        <v>82</v>
      </c>
      <c r="C17" s="8">
        <v>25285</v>
      </c>
      <c r="D17" s="9">
        <v>0.52083333333333337</v>
      </c>
      <c r="E17" s="11">
        <v>2</v>
      </c>
      <c r="F17" s="4">
        <v>2.1</v>
      </c>
      <c r="G17" s="4">
        <v>9</v>
      </c>
      <c r="H17" s="11">
        <v>0</v>
      </c>
      <c r="J17" t="s">
        <v>18</v>
      </c>
    </row>
    <row r="18" spans="1:10" x14ac:dyDescent="0.3">
      <c r="A18">
        <v>1969</v>
      </c>
      <c r="B18">
        <v>82</v>
      </c>
      <c r="C18" s="8">
        <v>25285</v>
      </c>
      <c r="D18" s="9">
        <v>0.54166666666666663</v>
      </c>
      <c r="E18" s="11">
        <v>3</v>
      </c>
      <c r="F18" s="4">
        <v>2.5</v>
      </c>
      <c r="G18" s="4">
        <v>4</v>
      </c>
      <c r="H18" s="11"/>
      <c r="J18" t="s">
        <v>18</v>
      </c>
    </row>
    <row r="19" spans="1:10" x14ac:dyDescent="0.3">
      <c r="A19">
        <v>1969</v>
      </c>
      <c r="B19">
        <v>82</v>
      </c>
      <c r="C19" s="8">
        <v>25285</v>
      </c>
      <c r="D19" s="9">
        <v>0.5625</v>
      </c>
      <c r="E19" s="11">
        <v>4</v>
      </c>
      <c r="F19" s="4">
        <v>2.2000000000000002</v>
      </c>
      <c r="G19" s="4">
        <v>4</v>
      </c>
      <c r="H19" s="11"/>
      <c r="J19" t="s">
        <v>18</v>
      </c>
    </row>
    <row r="20" spans="1:10" x14ac:dyDescent="0.3">
      <c r="A20">
        <v>1969</v>
      </c>
      <c r="B20">
        <v>83</v>
      </c>
      <c r="C20" s="8">
        <v>25286</v>
      </c>
      <c r="D20" s="9">
        <v>0.52083333333333337</v>
      </c>
      <c r="E20" s="11">
        <v>3.5</v>
      </c>
      <c r="F20" s="4">
        <v>2.4</v>
      </c>
      <c r="G20" s="4">
        <v>5</v>
      </c>
      <c r="H20" s="11">
        <v>0</v>
      </c>
      <c r="J20" t="s">
        <v>21</v>
      </c>
    </row>
    <row r="21" spans="1:10" x14ac:dyDescent="0.3">
      <c r="A21">
        <v>1969</v>
      </c>
      <c r="B21">
        <v>83</v>
      </c>
      <c r="C21" s="8">
        <v>25286</v>
      </c>
      <c r="D21" s="9">
        <v>0.54166666666666663</v>
      </c>
      <c r="E21" s="11">
        <v>3.5</v>
      </c>
      <c r="F21" s="4">
        <v>2.4</v>
      </c>
      <c r="G21" s="4">
        <v>2</v>
      </c>
      <c r="H21" s="11"/>
      <c r="J21" t="s">
        <v>21</v>
      </c>
    </row>
    <row r="22" spans="1:10" x14ac:dyDescent="0.3">
      <c r="A22">
        <v>1969</v>
      </c>
      <c r="B22">
        <v>83</v>
      </c>
      <c r="C22" s="8">
        <v>25286</v>
      </c>
      <c r="D22" s="9">
        <v>0.5625</v>
      </c>
      <c r="E22" s="11">
        <v>4.2</v>
      </c>
      <c r="F22" s="4">
        <v>2.2000000000000002</v>
      </c>
      <c r="G22" s="4">
        <v>5</v>
      </c>
      <c r="H22" s="11"/>
      <c r="J22" t="s">
        <v>21</v>
      </c>
    </row>
    <row r="23" spans="1:10" x14ac:dyDescent="0.3">
      <c r="A23">
        <v>1969</v>
      </c>
      <c r="B23">
        <v>83</v>
      </c>
      <c r="C23" s="8">
        <v>25286</v>
      </c>
      <c r="D23" s="9">
        <v>0.58333333333333337</v>
      </c>
      <c r="E23" s="11">
        <v>2.5</v>
      </c>
      <c r="F23" s="4">
        <v>1.9</v>
      </c>
      <c r="G23" s="4">
        <v>19</v>
      </c>
      <c r="H23" s="11"/>
      <c r="J23" t="s">
        <v>18</v>
      </c>
    </row>
    <row r="24" spans="1:10" x14ac:dyDescent="0.3">
      <c r="A24">
        <v>1969</v>
      </c>
      <c r="B24">
        <v>83</v>
      </c>
      <c r="C24" s="8">
        <v>25286</v>
      </c>
      <c r="D24" s="9">
        <v>0.60416666666666663</v>
      </c>
      <c r="E24" s="11">
        <v>2.5</v>
      </c>
      <c r="F24" s="4">
        <v>1.9</v>
      </c>
      <c r="G24" s="4">
        <v>11</v>
      </c>
      <c r="H24" s="11"/>
      <c r="J24" t="s">
        <v>18</v>
      </c>
    </row>
    <row r="25" spans="1:10" x14ac:dyDescent="0.3">
      <c r="A25">
        <v>1969</v>
      </c>
      <c r="B25">
        <v>84</v>
      </c>
      <c r="C25" s="8">
        <v>25287</v>
      </c>
      <c r="D25" s="9">
        <v>0.5</v>
      </c>
      <c r="E25" s="11">
        <v>0.5</v>
      </c>
      <c r="F25" s="4">
        <v>2</v>
      </c>
      <c r="G25" s="4">
        <v>15</v>
      </c>
      <c r="H25" s="11">
        <v>0</v>
      </c>
      <c r="J25" t="s">
        <v>20</v>
      </c>
    </row>
    <row r="26" spans="1:10" x14ac:dyDescent="0.3">
      <c r="A26">
        <v>1969</v>
      </c>
      <c r="B26">
        <v>84</v>
      </c>
      <c r="C26" s="8">
        <v>25287</v>
      </c>
      <c r="D26" s="9">
        <v>0.52083333333333337</v>
      </c>
      <c r="E26" s="11">
        <v>1</v>
      </c>
      <c r="F26" s="4">
        <v>2</v>
      </c>
      <c r="G26" s="4">
        <v>8</v>
      </c>
      <c r="H26" s="11"/>
      <c r="J26" t="s">
        <v>20</v>
      </c>
    </row>
    <row r="27" spans="1:10" x14ac:dyDescent="0.3">
      <c r="A27">
        <v>1969</v>
      </c>
      <c r="B27">
        <v>84</v>
      </c>
      <c r="C27" s="8">
        <v>25287</v>
      </c>
      <c r="D27" s="9">
        <v>0.54166666666666663</v>
      </c>
      <c r="E27" s="11">
        <v>1.5</v>
      </c>
      <c r="F27" s="4">
        <v>2</v>
      </c>
      <c r="G27" s="4">
        <v>5</v>
      </c>
      <c r="H27" s="11"/>
      <c r="J27" t="s">
        <v>20</v>
      </c>
    </row>
    <row r="28" spans="1:10" x14ac:dyDescent="0.3">
      <c r="A28">
        <v>1969</v>
      </c>
      <c r="B28">
        <v>84</v>
      </c>
      <c r="C28" s="8">
        <v>25287</v>
      </c>
      <c r="D28" s="9">
        <v>0.5625</v>
      </c>
      <c r="E28" s="11">
        <v>2</v>
      </c>
      <c r="F28" s="4">
        <v>2</v>
      </c>
      <c r="G28" s="4">
        <v>15</v>
      </c>
      <c r="H28" s="11"/>
      <c r="J28" t="s">
        <v>20</v>
      </c>
    </row>
    <row r="29" spans="1:10" x14ac:dyDescent="0.3">
      <c r="A29">
        <v>1969</v>
      </c>
      <c r="B29">
        <v>85</v>
      </c>
      <c r="C29" s="8">
        <v>25288</v>
      </c>
      <c r="D29" s="9">
        <v>0.5625</v>
      </c>
      <c r="E29" s="11">
        <v>1.8</v>
      </c>
      <c r="F29" s="4">
        <v>1.8</v>
      </c>
      <c r="G29" s="4">
        <v>12</v>
      </c>
      <c r="H29" s="11">
        <v>0</v>
      </c>
      <c r="J29" t="s">
        <v>20</v>
      </c>
    </row>
    <row r="30" spans="1:10" x14ac:dyDescent="0.3">
      <c r="A30">
        <v>1969</v>
      </c>
      <c r="B30">
        <v>85</v>
      </c>
      <c r="C30" s="8">
        <v>25288</v>
      </c>
      <c r="D30" s="9">
        <v>0.58333333333333337</v>
      </c>
      <c r="E30" s="11">
        <v>1.8</v>
      </c>
      <c r="F30" s="4">
        <v>1.8</v>
      </c>
      <c r="G30" s="4">
        <v>25</v>
      </c>
      <c r="H30" s="11"/>
      <c r="J30" t="s">
        <v>22</v>
      </c>
    </row>
    <row r="31" spans="1:10" x14ac:dyDescent="0.3">
      <c r="A31">
        <v>1969</v>
      </c>
      <c r="B31">
        <v>85</v>
      </c>
      <c r="C31" s="8">
        <v>25288</v>
      </c>
      <c r="D31" s="9">
        <v>0.60416666666666696</v>
      </c>
      <c r="E31" s="11">
        <v>0.7</v>
      </c>
      <c r="F31" s="4">
        <v>1.8</v>
      </c>
      <c r="G31" s="4">
        <v>15</v>
      </c>
      <c r="H31" s="11"/>
      <c r="J31" t="s">
        <v>20</v>
      </c>
    </row>
    <row r="32" spans="1:10" x14ac:dyDescent="0.3">
      <c r="A32">
        <v>1969</v>
      </c>
      <c r="B32">
        <v>85</v>
      </c>
      <c r="C32" s="8">
        <v>25288</v>
      </c>
      <c r="D32" s="9">
        <v>0.625</v>
      </c>
      <c r="E32" s="11">
        <v>0.2</v>
      </c>
      <c r="F32" s="4">
        <v>1.8</v>
      </c>
      <c r="G32" s="4">
        <v>12</v>
      </c>
      <c r="H32" s="11"/>
      <c r="J32" t="s">
        <v>23</v>
      </c>
    </row>
    <row r="33" spans="1:10" x14ac:dyDescent="0.3">
      <c r="A33">
        <v>1969</v>
      </c>
      <c r="B33">
        <v>86</v>
      </c>
      <c r="C33" s="8">
        <v>25289</v>
      </c>
      <c r="D33" s="9">
        <v>0.52083333333333337</v>
      </c>
      <c r="E33" s="11">
        <v>1.5</v>
      </c>
      <c r="F33" s="4">
        <v>2.2000000000000002</v>
      </c>
      <c r="G33" s="4">
        <v>10</v>
      </c>
      <c r="H33" s="11">
        <v>0</v>
      </c>
      <c r="J33" t="s">
        <v>20</v>
      </c>
    </row>
    <row r="34" spans="1:10" x14ac:dyDescent="0.3">
      <c r="A34">
        <v>1969</v>
      </c>
      <c r="B34">
        <v>86</v>
      </c>
      <c r="C34" s="8">
        <v>25289</v>
      </c>
      <c r="D34" s="9">
        <v>0.54166666666666663</v>
      </c>
      <c r="E34" s="11">
        <v>2.5</v>
      </c>
      <c r="F34" s="4">
        <v>2.2000000000000002</v>
      </c>
      <c r="G34" s="4">
        <v>0</v>
      </c>
      <c r="H34" s="11"/>
    </row>
    <row r="35" spans="1:10" x14ac:dyDescent="0.3">
      <c r="A35">
        <v>1969</v>
      </c>
      <c r="B35">
        <v>86</v>
      </c>
      <c r="C35" s="8">
        <v>25289</v>
      </c>
      <c r="D35" s="9">
        <v>0.5625</v>
      </c>
      <c r="E35" s="11">
        <v>2</v>
      </c>
      <c r="F35" s="4">
        <v>2.2999999999999998</v>
      </c>
      <c r="G35" s="4">
        <v>15</v>
      </c>
      <c r="H35" s="11"/>
      <c r="J35" t="s">
        <v>20</v>
      </c>
    </row>
    <row r="36" spans="1:10" ht="21" x14ac:dyDescent="0.4">
      <c r="A36" s="2">
        <v>1970</v>
      </c>
      <c r="B36">
        <v>98</v>
      </c>
      <c r="C36" s="8">
        <v>25666</v>
      </c>
      <c r="D36" s="9">
        <v>0.54166666666666663</v>
      </c>
      <c r="E36" s="11">
        <v>1.6</v>
      </c>
      <c r="F36" s="4">
        <v>2.8</v>
      </c>
      <c r="G36" s="4">
        <v>7</v>
      </c>
      <c r="H36" s="11">
        <v>11.937999999999999</v>
      </c>
      <c r="J36" t="s">
        <v>18</v>
      </c>
    </row>
    <row r="37" spans="1:10" x14ac:dyDescent="0.3">
      <c r="A37">
        <v>1970</v>
      </c>
      <c r="B37">
        <v>98</v>
      </c>
      <c r="C37" s="8">
        <v>25666</v>
      </c>
      <c r="D37" s="9">
        <v>0.5625</v>
      </c>
      <c r="E37" s="11">
        <v>3.1</v>
      </c>
      <c r="F37" s="4">
        <v>3.1</v>
      </c>
      <c r="G37" s="4">
        <v>18</v>
      </c>
      <c r="H37" s="11"/>
      <c r="J37" t="s">
        <v>24</v>
      </c>
    </row>
    <row r="38" spans="1:10" x14ac:dyDescent="0.3">
      <c r="A38">
        <v>1970</v>
      </c>
      <c r="B38">
        <v>98</v>
      </c>
      <c r="C38" s="8">
        <v>25666</v>
      </c>
      <c r="D38" s="9">
        <v>0.58333333333333304</v>
      </c>
      <c r="E38" s="11">
        <v>3.2</v>
      </c>
      <c r="F38" s="4">
        <v>3.5</v>
      </c>
      <c r="G38" s="4">
        <v>15</v>
      </c>
      <c r="H38" s="11"/>
      <c r="J38" t="s">
        <v>35</v>
      </c>
    </row>
    <row r="39" spans="1:10" x14ac:dyDescent="0.3">
      <c r="A39">
        <v>1970</v>
      </c>
      <c r="B39">
        <v>98</v>
      </c>
      <c r="C39" s="8">
        <v>25666</v>
      </c>
      <c r="D39" s="9">
        <v>0.60416666666666696</v>
      </c>
      <c r="E39" s="11">
        <v>1.5</v>
      </c>
      <c r="F39" s="4">
        <v>3.9</v>
      </c>
      <c r="G39" s="4">
        <v>14</v>
      </c>
      <c r="H39" s="11"/>
      <c r="J39" t="s">
        <v>28</v>
      </c>
    </row>
    <row r="40" spans="1:10" x14ac:dyDescent="0.3">
      <c r="A40">
        <v>1970</v>
      </c>
      <c r="B40">
        <v>98</v>
      </c>
      <c r="C40" s="8">
        <v>25666</v>
      </c>
      <c r="D40" s="9">
        <v>0.625</v>
      </c>
      <c r="E40" s="11">
        <v>3</v>
      </c>
      <c r="F40" s="4">
        <v>3.1</v>
      </c>
      <c r="G40" s="4">
        <v>18</v>
      </c>
      <c r="H40" s="11"/>
      <c r="J40" t="s">
        <v>28</v>
      </c>
    </row>
    <row r="41" spans="1:10" x14ac:dyDescent="0.3">
      <c r="A41">
        <v>1970</v>
      </c>
      <c r="B41">
        <v>99</v>
      </c>
      <c r="C41" s="8">
        <v>25667</v>
      </c>
      <c r="D41" s="9">
        <v>0.5</v>
      </c>
      <c r="E41" s="11">
        <v>1.5</v>
      </c>
      <c r="F41" s="4">
        <v>3.1</v>
      </c>
      <c r="G41" s="4">
        <v>15</v>
      </c>
      <c r="H41" s="11">
        <v>2.2859999999999996</v>
      </c>
      <c r="J41" t="s">
        <v>34</v>
      </c>
    </row>
    <row r="42" spans="1:10" x14ac:dyDescent="0.3">
      <c r="A42">
        <v>1970</v>
      </c>
      <c r="B42">
        <v>99</v>
      </c>
      <c r="C42" s="8">
        <v>25667</v>
      </c>
      <c r="D42" s="9">
        <v>0.52083333333333337</v>
      </c>
      <c r="E42" s="11">
        <v>2</v>
      </c>
      <c r="F42" s="4">
        <v>3.3</v>
      </c>
      <c r="G42" s="4">
        <v>18</v>
      </c>
      <c r="H42" s="11"/>
      <c r="J42" t="s">
        <v>34</v>
      </c>
    </row>
    <row r="43" spans="1:10" x14ac:dyDescent="0.3">
      <c r="A43">
        <v>1970</v>
      </c>
      <c r="B43">
        <v>99</v>
      </c>
      <c r="C43" s="8">
        <v>25667</v>
      </c>
      <c r="D43" s="9">
        <v>0.54166666666666696</v>
      </c>
      <c r="E43" s="11">
        <v>3</v>
      </c>
      <c r="F43" s="4">
        <v>2.9</v>
      </c>
      <c r="G43" s="4">
        <v>12</v>
      </c>
      <c r="H43" s="11"/>
      <c r="J43" t="s">
        <v>34</v>
      </c>
    </row>
    <row r="44" spans="1:10" x14ac:dyDescent="0.3">
      <c r="A44">
        <v>1970</v>
      </c>
      <c r="B44">
        <v>100</v>
      </c>
      <c r="C44" s="8">
        <v>25668</v>
      </c>
      <c r="D44" s="9">
        <v>0.54166666666666663</v>
      </c>
      <c r="E44" s="11">
        <v>3</v>
      </c>
      <c r="F44" s="4">
        <v>3.4</v>
      </c>
      <c r="G44" s="4">
        <v>7</v>
      </c>
      <c r="H44" s="11">
        <v>3.556</v>
      </c>
      <c r="J44" t="s">
        <v>35</v>
      </c>
    </row>
    <row r="45" spans="1:10" x14ac:dyDescent="0.3">
      <c r="A45">
        <v>1970</v>
      </c>
      <c r="B45">
        <v>100</v>
      </c>
      <c r="C45" s="8">
        <v>25668</v>
      </c>
      <c r="D45" s="9">
        <v>0.5625</v>
      </c>
      <c r="E45" s="11">
        <v>3</v>
      </c>
      <c r="F45" s="4">
        <v>3.4</v>
      </c>
      <c r="G45" s="4">
        <v>3</v>
      </c>
      <c r="H45" s="11"/>
      <c r="J45" t="s">
        <v>35</v>
      </c>
    </row>
    <row r="46" spans="1:10" x14ac:dyDescent="0.3">
      <c r="A46">
        <v>1970</v>
      </c>
      <c r="B46">
        <v>100</v>
      </c>
      <c r="C46" s="8">
        <v>25668</v>
      </c>
      <c r="D46" s="9">
        <v>0.58333333333333304</v>
      </c>
      <c r="E46" s="11">
        <v>3</v>
      </c>
      <c r="F46" s="4">
        <v>3.4</v>
      </c>
      <c r="G46" s="4">
        <v>13</v>
      </c>
      <c r="H46" s="11"/>
      <c r="J46" t="s">
        <v>35</v>
      </c>
    </row>
    <row r="47" spans="1:10" x14ac:dyDescent="0.3">
      <c r="A47">
        <v>1970</v>
      </c>
      <c r="B47">
        <v>100</v>
      </c>
      <c r="C47" s="8">
        <v>25668</v>
      </c>
      <c r="D47" s="9">
        <v>0.60416666666666696</v>
      </c>
      <c r="E47" s="11">
        <v>3.2</v>
      </c>
      <c r="F47" s="4">
        <v>3.4</v>
      </c>
      <c r="G47" s="4">
        <v>12</v>
      </c>
      <c r="H47" s="11"/>
      <c r="J47" t="s">
        <v>35</v>
      </c>
    </row>
    <row r="48" spans="1:10" x14ac:dyDescent="0.3">
      <c r="A48">
        <v>1970</v>
      </c>
      <c r="B48">
        <v>101</v>
      </c>
      <c r="C48" s="8">
        <v>25669</v>
      </c>
      <c r="D48" s="9">
        <v>0.47916666666666669</v>
      </c>
      <c r="E48" s="11">
        <v>3.8</v>
      </c>
      <c r="F48" s="4">
        <v>3.6</v>
      </c>
      <c r="G48" s="4">
        <v>2</v>
      </c>
      <c r="H48" s="11">
        <v>1.016</v>
      </c>
      <c r="J48" t="s">
        <v>35</v>
      </c>
    </row>
    <row r="49" spans="1:10" x14ac:dyDescent="0.3">
      <c r="A49">
        <v>1970</v>
      </c>
      <c r="B49">
        <v>101</v>
      </c>
      <c r="C49" s="8">
        <v>25669</v>
      </c>
      <c r="D49" s="9">
        <v>0.5</v>
      </c>
      <c r="E49" s="11">
        <v>4.0999999999999996</v>
      </c>
      <c r="F49" s="4">
        <v>3.6</v>
      </c>
      <c r="G49" s="4">
        <v>1</v>
      </c>
      <c r="H49" s="11"/>
      <c r="J49" t="s">
        <v>28</v>
      </c>
    </row>
    <row r="50" spans="1:10" x14ac:dyDescent="0.3">
      <c r="A50">
        <v>1970</v>
      </c>
      <c r="B50">
        <v>101</v>
      </c>
      <c r="C50" s="8">
        <v>25669</v>
      </c>
      <c r="D50" s="9">
        <v>0.52083333333333337</v>
      </c>
      <c r="E50" s="11">
        <v>5</v>
      </c>
      <c r="F50" s="4">
        <v>3.6</v>
      </c>
      <c r="G50" s="4">
        <v>0</v>
      </c>
      <c r="H50" s="11"/>
      <c r="J50" t="s">
        <v>17</v>
      </c>
    </row>
    <row r="51" spans="1:10" x14ac:dyDescent="0.3">
      <c r="A51">
        <v>1970</v>
      </c>
      <c r="B51">
        <v>102</v>
      </c>
      <c r="C51" s="8">
        <v>25670</v>
      </c>
      <c r="D51" s="9">
        <v>0.54166666666666663</v>
      </c>
      <c r="E51" s="11">
        <v>1.75</v>
      </c>
      <c r="F51" s="4">
        <v>2.2000000000000002</v>
      </c>
      <c r="G51" s="4">
        <v>9</v>
      </c>
      <c r="H51" s="11">
        <v>2.794</v>
      </c>
      <c r="J51" t="s">
        <v>21</v>
      </c>
    </row>
    <row r="52" spans="1:10" x14ac:dyDescent="0.3">
      <c r="A52">
        <v>1970</v>
      </c>
      <c r="B52">
        <v>103</v>
      </c>
      <c r="C52" s="8">
        <v>25671</v>
      </c>
      <c r="D52" s="9">
        <v>0.5</v>
      </c>
      <c r="E52" s="11">
        <v>8</v>
      </c>
      <c r="F52" s="4">
        <v>3.8</v>
      </c>
      <c r="G52" s="4">
        <v>7</v>
      </c>
      <c r="H52" s="11">
        <v>3.556</v>
      </c>
      <c r="J52" t="s">
        <v>23</v>
      </c>
    </row>
    <row r="53" spans="1:10" x14ac:dyDescent="0.3">
      <c r="A53">
        <v>1970</v>
      </c>
      <c r="B53">
        <v>103</v>
      </c>
      <c r="C53" s="8">
        <v>25671</v>
      </c>
      <c r="D53" s="9">
        <v>0.52083333333333337</v>
      </c>
      <c r="E53" s="11">
        <v>8</v>
      </c>
      <c r="F53" s="4">
        <v>3.8</v>
      </c>
      <c r="G53" s="4">
        <v>9</v>
      </c>
      <c r="H53" s="11"/>
      <c r="J53" t="s">
        <v>24</v>
      </c>
    </row>
    <row r="54" spans="1:10" x14ac:dyDescent="0.3">
      <c r="A54">
        <v>1970</v>
      </c>
      <c r="B54">
        <v>103</v>
      </c>
      <c r="C54" s="8">
        <v>25671</v>
      </c>
      <c r="D54" s="9">
        <v>0.54166666666666663</v>
      </c>
      <c r="E54" s="11">
        <v>8.1999999999999993</v>
      </c>
      <c r="F54" s="4">
        <v>4.2</v>
      </c>
      <c r="G54" s="4">
        <v>5</v>
      </c>
      <c r="H54" s="11"/>
      <c r="J54" t="s">
        <v>35</v>
      </c>
    </row>
    <row r="55" spans="1:10" x14ac:dyDescent="0.3">
      <c r="A55">
        <v>1970</v>
      </c>
      <c r="B55">
        <v>104</v>
      </c>
      <c r="C55" s="8">
        <v>25672</v>
      </c>
      <c r="D55" s="9">
        <v>0.52083333333333337</v>
      </c>
      <c r="E55" s="11">
        <v>7.5</v>
      </c>
      <c r="F55" s="4">
        <v>2.8</v>
      </c>
      <c r="G55" s="4">
        <v>20</v>
      </c>
      <c r="H55" s="11">
        <v>0</v>
      </c>
      <c r="J55" t="s">
        <v>25</v>
      </c>
    </row>
    <row r="56" spans="1:10" x14ac:dyDescent="0.3">
      <c r="A56">
        <v>1970</v>
      </c>
      <c r="B56">
        <v>104</v>
      </c>
      <c r="C56" s="8">
        <v>25672</v>
      </c>
      <c r="D56" s="9">
        <v>0.54166666666666663</v>
      </c>
      <c r="E56" s="11">
        <v>8</v>
      </c>
      <c r="F56" s="4">
        <v>3.1</v>
      </c>
      <c r="G56" s="4">
        <v>6</v>
      </c>
      <c r="H56" s="11"/>
      <c r="J56" t="s">
        <v>19</v>
      </c>
    </row>
    <row r="57" spans="1:10" x14ac:dyDescent="0.3">
      <c r="A57">
        <v>1970</v>
      </c>
      <c r="B57">
        <v>104</v>
      </c>
      <c r="C57" s="8">
        <v>25672</v>
      </c>
      <c r="D57" s="9">
        <v>0.5625</v>
      </c>
      <c r="E57" s="11">
        <v>8.5</v>
      </c>
      <c r="F57" s="4">
        <v>3.3</v>
      </c>
      <c r="G57" s="4">
        <v>7</v>
      </c>
      <c r="H57" s="11"/>
      <c r="J57" t="s">
        <v>19</v>
      </c>
    </row>
    <row r="58" spans="1:10" x14ac:dyDescent="0.3">
      <c r="A58">
        <v>1970</v>
      </c>
      <c r="B58">
        <v>104</v>
      </c>
      <c r="C58" s="8">
        <v>25672</v>
      </c>
      <c r="D58" s="9">
        <v>0.58333333333333304</v>
      </c>
      <c r="E58" s="11">
        <v>7.25</v>
      </c>
      <c r="F58" s="4">
        <v>3.4</v>
      </c>
      <c r="G58" s="4">
        <v>10</v>
      </c>
      <c r="H58" s="11"/>
      <c r="J58" t="s">
        <v>19</v>
      </c>
    </row>
    <row r="59" spans="1:10" x14ac:dyDescent="0.3">
      <c r="A59">
        <v>1970</v>
      </c>
      <c r="B59">
        <v>104</v>
      </c>
      <c r="C59" s="8">
        <v>25672</v>
      </c>
      <c r="D59" s="9">
        <v>0.60416666666666696</v>
      </c>
      <c r="E59" s="11">
        <v>7.5</v>
      </c>
      <c r="F59" s="4">
        <v>3.3</v>
      </c>
      <c r="G59" s="4">
        <v>0</v>
      </c>
      <c r="H59" s="11"/>
    </row>
    <row r="60" spans="1:10" x14ac:dyDescent="0.3">
      <c r="A60">
        <v>1970</v>
      </c>
      <c r="B60">
        <v>105</v>
      </c>
      <c r="C60" s="8">
        <v>25673</v>
      </c>
      <c r="D60" s="9">
        <v>0.52083333333333337</v>
      </c>
      <c r="E60" s="11">
        <v>7.9</v>
      </c>
      <c r="F60" s="4">
        <v>4.7</v>
      </c>
      <c r="G60" s="4">
        <v>10</v>
      </c>
      <c r="H60" s="11">
        <v>21.843999999999998</v>
      </c>
      <c r="J60" t="s">
        <v>28</v>
      </c>
    </row>
    <row r="61" spans="1:10" ht="21" x14ac:dyDescent="0.4">
      <c r="A61" s="2">
        <v>1971</v>
      </c>
      <c r="B61">
        <v>77</v>
      </c>
      <c r="C61" s="8">
        <v>26010</v>
      </c>
      <c r="D61" s="9">
        <v>0.52083333333333337</v>
      </c>
      <c r="E61" s="11">
        <v>5</v>
      </c>
      <c r="F61" s="4">
        <v>3.2</v>
      </c>
      <c r="G61" s="4">
        <v>7</v>
      </c>
      <c r="H61" s="11">
        <v>12.7</v>
      </c>
      <c r="J61" t="s">
        <v>20</v>
      </c>
    </row>
    <row r="62" spans="1:10" x14ac:dyDescent="0.3">
      <c r="A62">
        <v>1971</v>
      </c>
      <c r="B62">
        <v>77</v>
      </c>
      <c r="C62" s="8">
        <v>26010</v>
      </c>
      <c r="D62" s="9">
        <v>0.54166666666666663</v>
      </c>
      <c r="E62" s="11">
        <v>5.2</v>
      </c>
      <c r="F62" s="4">
        <v>3.2</v>
      </c>
      <c r="G62" s="4">
        <v>19</v>
      </c>
      <c r="H62" s="11"/>
      <c r="J62" t="s">
        <v>22</v>
      </c>
    </row>
    <row r="63" spans="1:10" x14ac:dyDescent="0.3">
      <c r="A63">
        <v>1971</v>
      </c>
      <c r="B63">
        <v>77</v>
      </c>
      <c r="C63" s="8">
        <v>26010</v>
      </c>
      <c r="D63" s="9">
        <v>0.5625</v>
      </c>
      <c r="E63" s="11">
        <v>5.4</v>
      </c>
      <c r="F63" s="4">
        <v>3.2</v>
      </c>
      <c r="G63" s="4">
        <v>5</v>
      </c>
      <c r="H63" s="11"/>
      <c r="J63" t="s">
        <v>21</v>
      </c>
    </row>
    <row r="64" spans="1:10" x14ac:dyDescent="0.3">
      <c r="A64">
        <v>1971</v>
      </c>
      <c r="B64">
        <v>77</v>
      </c>
      <c r="C64" s="8">
        <v>26010</v>
      </c>
      <c r="D64" s="9">
        <v>0.58333333333333304</v>
      </c>
      <c r="E64" s="11">
        <v>5.5</v>
      </c>
      <c r="F64" s="4">
        <v>3.2</v>
      </c>
      <c r="G64" s="4">
        <v>11</v>
      </c>
      <c r="H64" s="11"/>
      <c r="J64" t="s">
        <v>22</v>
      </c>
    </row>
    <row r="65" spans="1:10" x14ac:dyDescent="0.3">
      <c r="A65">
        <v>1971</v>
      </c>
      <c r="B65">
        <v>78</v>
      </c>
      <c r="C65" s="8">
        <v>26011</v>
      </c>
      <c r="D65" s="9">
        <v>0.52083333333333337</v>
      </c>
      <c r="E65" s="11">
        <v>6</v>
      </c>
      <c r="F65" s="4">
        <v>3.5</v>
      </c>
      <c r="G65" s="4">
        <v>12</v>
      </c>
      <c r="H65" s="11">
        <v>2.032</v>
      </c>
      <c r="J65" t="s">
        <v>35</v>
      </c>
    </row>
    <row r="66" spans="1:10" x14ac:dyDescent="0.3">
      <c r="A66">
        <v>1971</v>
      </c>
      <c r="B66">
        <v>78</v>
      </c>
      <c r="C66" s="8">
        <v>26011</v>
      </c>
      <c r="D66" s="9">
        <v>0.54166666666666663</v>
      </c>
      <c r="E66" s="11">
        <v>5</v>
      </c>
      <c r="F66" s="4">
        <v>3.6</v>
      </c>
      <c r="G66" s="4">
        <v>12</v>
      </c>
      <c r="H66" s="11"/>
      <c r="J66" t="s">
        <v>26</v>
      </c>
    </row>
    <row r="67" spans="1:10" x14ac:dyDescent="0.3">
      <c r="A67">
        <v>1971</v>
      </c>
      <c r="B67">
        <v>78</v>
      </c>
      <c r="C67" s="8">
        <v>26011</v>
      </c>
      <c r="D67" s="9">
        <v>0.5625</v>
      </c>
      <c r="E67" s="11">
        <v>5</v>
      </c>
      <c r="F67" s="4">
        <v>3.5</v>
      </c>
      <c r="G67" s="4">
        <v>12</v>
      </c>
      <c r="H67" s="11"/>
      <c r="J67" t="s">
        <v>28</v>
      </c>
    </row>
    <row r="68" spans="1:10" x14ac:dyDescent="0.3">
      <c r="A68">
        <v>1971</v>
      </c>
      <c r="B68">
        <v>79</v>
      </c>
      <c r="C68" s="8">
        <v>26012</v>
      </c>
      <c r="D68" s="9">
        <v>0.52083333333333337</v>
      </c>
      <c r="E68" s="11">
        <v>1.4</v>
      </c>
      <c r="F68" s="4">
        <v>1.5</v>
      </c>
      <c r="G68" s="4">
        <v>10</v>
      </c>
      <c r="H68" s="11">
        <v>9.9060000000000006</v>
      </c>
      <c r="J68" t="s">
        <v>22</v>
      </c>
    </row>
    <row r="69" spans="1:10" x14ac:dyDescent="0.3">
      <c r="A69">
        <v>1971</v>
      </c>
      <c r="B69">
        <v>80</v>
      </c>
      <c r="C69" s="8">
        <v>26013</v>
      </c>
      <c r="D69" s="9">
        <v>0.5</v>
      </c>
      <c r="E69" s="11">
        <v>2.7</v>
      </c>
      <c r="F69" s="4">
        <v>3.1</v>
      </c>
      <c r="G69" s="4">
        <v>25</v>
      </c>
      <c r="H69" s="11">
        <v>7.8739999999999997</v>
      </c>
      <c r="J69" t="s">
        <v>35</v>
      </c>
    </row>
    <row r="70" spans="1:10" x14ac:dyDescent="0.3">
      <c r="A70">
        <v>1971</v>
      </c>
      <c r="B70">
        <v>80</v>
      </c>
      <c r="C70" s="8">
        <v>26013</v>
      </c>
      <c r="D70" s="9">
        <v>0.52083333333333337</v>
      </c>
      <c r="E70" s="11">
        <v>2.5</v>
      </c>
      <c r="F70" s="4">
        <v>3.1</v>
      </c>
      <c r="G70" s="4">
        <v>20</v>
      </c>
      <c r="H70" s="11"/>
      <c r="J70" t="s">
        <v>26</v>
      </c>
    </row>
    <row r="71" spans="1:10" x14ac:dyDescent="0.3">
      <c r="A71">
        <v>1971</v>
      </c>
      <c r="B71">
        <v>80</v>
      </c>
      <c r="C71" s="8">
        <v>26013</v>
      </c>
      <c r="D71" s="9">
        <v>0.54166666666666663</v>
      </c>
      <c r="E71" s="11">
        <v>3.2</v>
      </c>
      <c r="F71" s="4">
        <v>3.2</v>
      </c>
      <c r="G71" s="4">
        <v>12</v>
      </c>
      <c r="H71" s="11"/>
      <c r="J71" t="s">
        <v>20</v>
      </c>
    </row>
    <row r="72" spans="1:10" x14ac:dyDescent="0.3">
      <c r="A72">
        <v>1971</v>
      </c>
      <c r="B72">
        <v>82</v>
      </c>
      <c r="C72" s="8">
        <v>26015</v>
      </c>
      <c r="D72" s="9">
        <v>0.52083333333333337</v>
      </c>
      <c r="E72" s="11">
        <v>3</v>
      </c>
      <c r="F72" s="4">
        <v>3</v>
      </c>
      <c r="G72" s="4">
        <v>40</v>
      </c>
      <c r="H72" s="11">
        <v>25.4</v>
      </c>
      <c r="J72" t="s">
        <v>17</v>
      </c>
    </row>
    <row r="73" spans="1:10" x14ac:dyDescent="0.3">
      <c r="A73">
        <v>1971</v>
      </c>
      <c r="B73">
        <v>83</v>
      </c>
      <c r="C73" s="8">
        <v>26016</v>
      </c>
      <c r="D73" s="9">
        <v>0.52083333333333337</v>
      </c>
      <c r="E73" s="11">
        <v>7.5</v>
      </c>
      <c r="F73" s="4">
        <v>3.7</v>
      </c>
      <c r="G73" s="4">
        <v>20</v>
      </c>
      <c r="H73" s="11">
        <v>12.7</v>
      </c>
      <c r="J73" t="s">
        <v>28</v>
      </c>
    </row>
    <row r="74" spans="1:10" x14ac:dyDescent="0.3">
      <c r="A74">
        <v>1971</v>
      </c>
      <c r="B74">
        <v>83</v>
      </c>
      <c r="C74" s="8">
        <v>26016</v>
      </c>
      <c r="D74" s="9">
        <v>0.54166666666666663</v>
      </c>
      <c r="E74" s="11">
        <v>7.8</v>
      </c>
      <c r="F74" s="4">
        <v>3.9</v>
      </c>
      <c r="G74" s="4">
        <v>11</v>
      </c>
      <c r="H74" s="11"/>
      <c r="J74" t="s">
        <v>28</v>
      </c>
    </row>
    <row r="75" spans="1:10" x14ac:dyDescent="0.3">
      <c r="A75">
        <v>1971</v>
      </c>
      <c r="B75">
        <v>83</v>
      </c>
      <c r="C75" s="8">
        <v>26016</v>
      </c>
      <c r="D75" s="9">
        <v>0.5625</v>
      </c>
      <c r="E75" s="11">
        <v>7.75</v>
      </c>
      <c r="F75" s="4">
        <v>3.9</v>
      </c>
      <c r="G75" s="4">
        <v>15</v>
      </c>
      <c r="H75" s="11"/>
      <c r="J75" t="s">
        <v>28</v>
      </c>
    </row>
    <row r="76" spans="1:10" x14ac:dyDescent="0.3">
      <c r="A76">
        <v>1971</v>
      </c>
      <c r="B76">
        <v>83</v>
      </c>
      <c r="C76" s="8">
        <v>26016</v>
      </c>
      <c r="D76" s="9">
        <v>0.58333333333333337</v>
      </c>
      <c r="E76" s="11">
        <v>7.5</v>
      </c>
      <c r="F76" s="4">
        <v>3.8</v>
      </c>
      <c r="G76" s="4">
        <v>10</v>
      </c>
      <c r="H76" s="11"/>
      <c r="J76" t="s">
        <v>28</v>
      </c>
    </row>
    <row r="77" spans="1:10" x14ac:dyDescent="0.3">
      <c r="A77">
        <v>1971</v>
      </c>
      <c r="B77">
        <v>84</v>
      </c>
      <c r="C77" s="8">
        <v>26017</v>
      </c>
      <c r="D77" s="9">
        <v>0.47916666666666669</v>
      </c>
      <c r="E77" s="11">
        <v>3.7</v>
      </c>
      <c r="F77" s="4">
        <v>3.65</v>
      </c>
      <c r="G77" s="4">
        <v>28</v>
      </c>
      <c r="H77" s="11">
        <v>49.529999999999994</v>
      </c>
      <c r="J77" t="s">
        <v>26</v>
      </c>
    </row>
    <row r="78" spans="1:10" x14ac:dyDescent="0.3">
      <c r="A78">
        <v>1971</v>
      </c>
      <c r="B78">
        <v>84</v>
      </c>
      <c r="C78" s="8">
        <v>26017</v>
      </c>
      <c r="D78" s="9">
        <v>0.5</v>
      </c>
      <c r="E78" s="11">
        <v>3.75</v>
      </c>
      <c r="F78" s="4">
        <v>3.7</v>
      </c>
      <c r="G78" s="4">
        <v>30</v>
      </c>
      <c r="H78" s="11"/>
      <c r="J78" t="s">
        <v>17</v>
      </c>
    </row>
    <row r="79" spans="1:10" x14ac:dyDescent="0.3">
      <c r="A79">
        <v>1971</v>
      </c>
      <c r="B79">
        <v>84</v>
      </c>
      <c r="C79" s="8">
        <v>26017</v>
      </c>
      <c r="D79" s="9">
        <v>0.52083333333333337</v>
      </c>
      <c r="E79" s="11">
        <v>3.8</v>
      </c>
      <c r="F79" s="4">
        <v>3.6</v>
      </c>
      <c r="G79" s="4">
        <v>30</v>
      </c>
      <c r="H79" s="11"/>
      <c r="J79" t="s">
        <v>17</v>
      </c>
    </row>
    <row r="80" spans="1:10" ht="18" x14ac:dyDescent="0.35">
      <c r="A80" s="1">
        <v>1972</v>
      </c>
      <c r="B80">
        <v>98</v>
      </c>
      <c r="C80" s="8">
        <v>26396</v>
      </c>
      <c r="D80" s="9">
        <v>0.52083333333333337</v>
      </c>
      <c r="E80" s="11">
        <v>7</v>
      </c>
      <c r="F80" s="4">
        <v>4.5999999999999996</v>
      </c>
      <c r="G80" s="4">
        <v>17</v>
      </c>
      <c r="H80" s="11">
        <v>27.431999999999999</v>
      </c>
      <c r="J80" t="s">
        <v>26</v>
      </c>
    </row>
    <row r="81" spans="1:10" x14ac:dyDescent="0.3">
      <c r="A81">
        <v>1972</v>
      </c>
      <c r="B81">
        <v>98</v>
      </c>
      <c r="C81" s="8">
        <v>26396</v>
      </c>
      <c r="D81" s="9">
        <v>0.54166666666666663</v>
      </c>
      <c r="E81" s="11">
        <v>7</v>
      </c>
      <c r="F81" s="4">
        <v>4.5999999999999996</v>
      </c>
      <c r="G81" s="4">
        <v>17</v>
      </c>
      <c r="H81" s="11"/>
      <c r="J81" t="s">
        <v>26</v>
      </c>
    </row>
    <row r="82" spans="1:10" x14ac:dyDescent="0.3">
      <c r="A82">
        <v>1972</v>
      </c>
      <c r="B82">
        <v>98</v>
      </c>
      <c r="C82" s="8">
        <v>26396</v>
      </c>
      <c r="D82" s="9">
        <v>0.5625</v>
      </c>
      <c r="E82" s="11">
        <v>6.75</v>
      </c>
      <c r="F82" s="4">
        <v>4.5999999999999996</v>
      </c>
      <c r="G82" s="4">
        <v>20</v>
      </c>
      <c r="H82" s="11"/>
      <c r="J82" t="s">
        <v>26</v>
      </c>
    </row>
    <row r="83" spans="1:10" x14ac:dyDescent="0.3">
      <c r="A83">
        <v>1972</v>
      </c>
      <c r="B83">
        <v>98</v>
      </c>
      <c r="C83" s="8">
        <v>26396</v>
      </c>
      <c r="D83" s="9">
        <v>0.58333333333333337</v>
      </c>
      <c r="E83" s="11"/>
      <c r="F83" s="4" t="s">
        <v>4</v>
      </c>
      <c r="G83" s="4" t="s">
        <v>4</v>
      </c>
      <c r="H83" s="11"/>
    </row>
    <row r="84" spans="1:10" x14ac:dyDescent="0.3">
      <c r="A84">
        <v>1972</v>
      </c>
      <c r="B84">
        <v>99</v>
      </c>
      <c r="C84" s="8">
        <v>26397</v>
      </c>
      <c r="D84" s="9">
        <v>0.48958333333333331</v>
      </c>
      <c r="E84" s="11">
        <v>3</v>
      </c>
      <c r="F84" s="4">
        <v>4.3</v>
      </c>
      <c r="G84" s="4">
        <v>30</v>
      </c>
      <c r="H84" s="11">
        <v>36.067999999999998</v>
      </c>
      <c r="J84" t="s">
        <v>18</v>
      </c>
    </row>
    <row r="85" spans="1:10" x14ac:dyDescent="0.3">
      <c r="A85">
        <v>1972</v>
      </c>
      <c r="B85">
        <v>100</v>
      </c>
      <c r="C85" s="8">
        <v>26398</v>
      </c>
      <c r="D85" s="9">
        <v>0.5</v>
      </c>
      <c r="E85" s="11">
        <v>4</v>
      </c>
      <c r="F85" s="4">
        <v>4</v>
      </c>
      <c r="G85" s="4">
        <v>18</v>
      </c>
      <c r="H85" s="11">
        <v>12.953999999999999</v>
      </c>
      <c r="J85" t="s">
        <v>18</v>
      </c>
    </row>
    <row r="86" spans="1:10" x14ac:dyDescent="0.3">
      <c r="A86">
        <v>1972</v>
      </c>
      <c r="B86">
        <v>101</v>
      </c>
      <c r="C86" s="8">
        <v>26399</v>
      </c>
      <c r="D86" s="9">
        <v>0.52083333333333337</v>
      </c>
      <c r="E86" s="11">
        <v>4.7</v>
      </c>
      <c r="F86" s="4">
        <v>3.9</v>
      </c>
      <c r="G86" s="4">
        <v>5</v>
      </c>
      <c r="H86" s="11">
        <v>44.704000000000001</v>
      </c>
      <c r="J86" t="s">
        <v>19</v>
      </c>
    </row>
    <row r="87" spans="1:10" x14ac:dyDescent="0.3">
      <c r="A87">
        <v>1972</v>
      </c>
      <c r="B87">
        <v>101</v>
      </c>
      <c r="C87" s="8">
        <v>26399</v>
      </c>
      <c r="D87" s="9">
        <v>0.54166666666666663</v>
      </c>
      <c r="E87" s="11">
        <v>4.7</v>
      </c>
      <c r="F87" s="4">
        <v>3.9</v>
      </c>
      <c r="G87" s="4">
        <v>10</v>
      </c>
      <c r="H87" s="11"/>
      <c r="J87" t="s">
        <v>19</v>
      </c>
    </row>
    <row r="88" spans="1:10" x14ac:dyDescent="0.3">
      <c r="A88">
        <v>1972</v>
      </c>
      <c r="B88">
        <v>102</v>
      </c>
      <c r="C88" s="8">
        <v>26400</v>
      </c>
      <c r="D88" s="9">
        <v>0.54166666666666663</v>
      </c>
      <c r="E88" s="11">
        <v>5</v>
      </c>
      <c r="F88" s="4">
        <v>4.8</v>
      </c>
      <c r="G88" s="4">
        <v>50</v>
      </c>
      <c r="H88" s="11">
        <v>32.512</v>
      </c>
      <c r="J88" t="s">
        <v>35</v>
      </c>
    </row>
    <row r="89" spans="1:10" x14ac:dyDescent="0.3">
      <c r="A89">
        <v>1972</v>
      </c>
      <c r="B89">
        <v>102</v>
      </c>
      <c r="C89" s="8">
        <v>26400</v>
      </c>
      <c r="D89" s="9">
        <v>0.5625</v>
      </c>
      <c r="E89" s="11">
        <v>5</v>
      </c>
      <c r="F89" s="4">
        <v>4.5999999999999996</v>
      </c>
      <c r="G89" s="4">
        <v>40</v>
      </c>
      <c r="H89" s="11"/>
      <c r="J89" t="s">
        <v>35</v>
      </c>
    </row>
    <row r="90" spans="1:10" x14ac:dyDescent="0.3">
      <c r="A90">
        <v>1972</v>
      </c>
      <c r="B90">
        <v>102</v>
      </c>
      <c r="C90" s="8">
        <v>26400</v>
      </c>
      <c r="D90" s="9">
        <v>0.58333333333333337</v>
      </c>
      <c r="E90" s="11">
        <v>5</v>
      </c>
      <c r="F90" s="4">
        <v>4.9000000000000004</v>
      </c>
      <c r="G90" s="4">
        <v>35</v>
      </c>
      <c r="H90" s="11"/>
      <c r="J90" t="s">
        <v>35</v>
      </c>
    </row>
    <row r="91" spans="1:10" x14ac:dyDescent="0.3">
      <c r="A91">
        <v>1972</v>
      </c>
      <c r="B91">
        <v>102</v>
      </c>
      <c r="C91" s="8">
        <v>26400</v>
      </c>
      <c r="D91" s="9">
        <v>0.60416666666666663</v>
      </c>
      <c r="E91" s="11">
        <v>5</v>
      </c>
      <c r="F91" s="4">
        <v>4.9000000000000004</v>
      </c>
      <c r="G91" s="4">
        <v>35</v>
      </c>
      <c r="H91" s="11"/>
      <c r="J91" t="s">
        <v>35</v>
      </c>
    </row>
    <row r="92" spans="1:10" x14ac:dyDescent="0.3">
      <c r="A92">
        <v>1972</v>
      </c>
      <c r="B92">
        <v>103</v>
      </c>
      <c r="C92" s="8">
        <v>26401</v>
      </c>
      <c r="D92" s="9">
        <v>0.5</v>
      </c>
      <c r="E92" s="11">
        <v>9</v>
      </c>
      <c r="F92" s="4">
        <v>5.4</v>
      </c>
      <c r="G92" s="4">
        <v>15</v>
      </c>
      <c r="H92" s="11">
        <v>4.8259999999999996</v>
      </c>
      <c r="J92" t="s">
        <v>19</v>
      </c>
    </row>
    <row r="93" spans="1:10" x14ac:dyDescent="0.3">
      <c r="A93">
        <v>1972</v>
      </c>
      <c r="B93">
        <v>103</v>
      </c>
      <c r="C93" s="8">
        <v>26401</v>
      </c>
      <c r="D93" s="9">
        <v>0.52083333333333337</v>
      </c>
      <c r="E93" s="11">
        <v>9</v>
      </c>
      <c r="F93" s="4">
        <v>5.6</v>
      </c>
      <c r="G93" s="4">
        <v>7</v>
      </c>
      <c r="H93" s="11"/>
      <c r="J93" t="s">
        <v>19</v>
      </c>
    </row>
    <row r="94" spans="1:10" x14ac:dyDescent="0.3">
      <c r="A94">
        <v>1972</v>
      </c>
      <c r="B94">
        <v>103</v>
      </c>
      <c r="C94" s="8">
        <v>26401</v>
      </c>
      <c r="D94" s="9">
        <v>0.54166666666666663</v>
      </c>
      <c r="E94" s="11">
        <v>7.5</v>
      </c>
      <c r="F94" s="4">
        <v>5.6</v>
      </c>
      <c r="G94" s="4">
        <v>10</v>
      </c>
      <c r="H94" s="11"/>
      <c r="J94" t="s">
        <v>19</v>
      </c>
    </row>
    <row r="95" spans="1:10" ht="18" x14ac:dyDescent="0.35">
      <c r="A95" s="1">
        <v>1973</v>
      </c>
      <c r="B95">
        <v>88</v>
      </c>
      <c r="C95" s="8">
        <v>26752</v>
      </c>
      <c r="D95" s="9">
        <v>0.52083333333333337</v>
      </c>
      <c r="E95" s="11">
        <v>7.5</v>
      </c>
      <c r="F95" s="4">
        <v>6.2</v>
      </c>
      <c r="G95" s="4">
        <v>20</v>
      </c>
      <c r="H95" s="11">
        <v>0</v>
      </c>
      <c r="J95" t="s">
        <v>38</v>
      </c>
    </row>
    <row r="96" spans="1:10" x14ac:dyDescent="0.3">
      <c r="A96">
        <v>1973</v>
      </c>
      <c r="B96">
        <v>88</v>
      </c>
      <c r="C96" s="8">
        <v>26752</v>
      </c>
      <c r="D96" s="9">
        <v>0.54166666666666663</v>
      </c>
      <c r="E96" s="11">
        <v>7.5</v>
      </c>
      <c r="F96" s="4">
        <v>5.5</v>
      </c>
      <c r="G96" s="4">
        <v>10</v>
      </c>
      <c r="H96" s="11"/>
      <c r="J96" t="s">
        <v>30</v>
      </c>
    </row>
    <row r="97" spans="1:10" x14ac:dyDescent="0.3">
      <c r="A97">
        <v>1973</v>
      </c>
      <c r="B97">
        <v>88</v>
      </c>
      <c r="C97" s="8">
        <v>26752</v>
      </c>
      <c r="D97" s="9">
        <v>0.5625</v>
      </c>
      <c r="E97" s="11">
        <v>9.6999999999999993</v>
      </c>
      <c r="F97" s="4">
        <v>5.8</v>
      </c>
      <c r="G97" s="4">
        <v>25</v>
      </c>
      <c r="H97" s="11"/>
      <c r="J97" t="s">
        <v>38</v>
      </c>
    </row>
    <row r="98" spans="1:10" x14ac:dyDescent="0.3">
      <c r="A98">
        <v>1973</v>
      </c>
      <c r="B98">
        <v>88</v>
      </c>
      <c r="C98" s="8">
        <v>26752</v>
      </c>
      <c r="D98" s="9">
        <v>0.58333333333333337</v>
      </c>
      <c r="E98" s="11">
        <v>9.6</v>
      </c>
      <c r="F98" s="4">
        <v>5.6</v>
      </c>
      <c r="G98" s="4">
        <v>30</v>
      </c>
      <c r="H98" s="11"/>
      <c r="J98" t="s">
        <v>30</v>
      </c>
    </row>
    <row r="99" spans="1:10" x14ac:dyDescent="0.3">
      <c r="A99">
        <v>1973</v>
      </c>
      <c r="B99">
        <v>88</v>
      </c>
      <c r="C99" s="8">
        <v>26752</v>
      </c>
      <c r="D99" s="9">
        <v>0.60416666666666663</v>
      </c>
      <c r="E99" s="11">
        <v>9.5</v>
      </c>
      <c r="F99" s="4">
        <v>5.8</v>
      </c>
      <c r="G99" s="4">
        <v>15</v>
      </c>
      <c r="H99" s="11"/>
      <c r="J99" t="s">
        <v>17</v>
      </c>
    </row>
    <row r="100" spans="1:10" x14ac:dyDescent="0.3">
      <c r="A100">
        <v>1973</v>
      </c>
      <c r="B100">
        <v>88</v>
      </c>
      <c r="C100" s="8">
        <v>26752</v>
      </c>
      <c r="D100" s="9">
        <v>0.625</v>
      </c>
      <c r="E100" s="11">
        <v>9</v>
      </c>
      <c r="F100" s="4">
        <v>5.8</v>
      </c>
      <c r="G100" s="4">
        <v>15</v>
      </c>
      <c r="H100" s="11"/>
      <c r="J100" t="s">
        <v>26</v>
      </c>
    </row>
    <row r="101" spans="1:10" x14ac:dyDescent="0.3">
      <c r="A101">
        <v>1973</v>
      </c>
      <c r="B101">
        <v>89</v>
      </c>
      <c r="C101" s="8">
        <v>26753</v>
      </c>
      <c r="D101" s="9">
        <v>0.47916666666666669</v>
      </c>
      <c r="E101" s="11">
        <v>4</v>
      </c>
      <c r="F101" s="4">
        <v>5.2</v>
      </c>
      <c r="G101" s="4">
        <v>25</v>
      </c>
      <c r="H101" s="11">
        <v>25.145999999999997</v>
      </c>
      <c r="J101" t="s">
        <v>19</v>
      </c>
    </row>
    <row r="102" spans="1:10" x14ac:dyDescent="0.3">
      <c r="A102">
        <v>1973</v>
      </c>
      <c r="B102">
        <v>89</v>
      </c>
      <c r="C102" s="8">
        <v>26753</v>
      </c>
      <c r="D102" s="9">
        <v>0.5</v>
      </c>
      <c r="E102" s="11">
        <v>4.5</v>
      </c>
      <c r="F102" s="4">
        <v>5.0999999999999996</v>
      </c>
      <c r="G102" s="4">
        <v>35</v>
      </c>
      <c r="H102" s="11"/>
      <c r="J102" t="s">
        <v>26</v>
      </c>
    </row>
    <row r="103" spans="1:10" x14ac:dyDescent="0.3">
      <c r="A103">
        <v>1973</v>
      </c>
      <c r="B103">
        <v>89</v>
      </c>
      <c r="C103" s="8">
        <v>26753</v>
      </c>
      <c r="D103" s="9">
        <v>0.52083333333333337</v>
      </c>
      <c r="E103" s="11">
        <v>5.7</v>
      </c>
      <c r="F103" s="4">
        <v>5</v>
      </c>
      <c r="G103" s="4">
        <v>5</v>
      </c>
      <c r="H103" s="11"/>
      <c r="J103" t="s">
        <v>19</v>
      </c>
    </row>
    <row r="104" spans="1:10" x14ac:dyDescent="0.3">
      <c r="A104">
        <v>1973</v>
      </c>
      <c r="B104">
        <v>90</v>
      </c>
      <c r="C104" s="8">
        <v>26754</v>
      </c>
      <c r="D104" s="9">
        <v>0.54166666666666663</v>
      </c>
      <c r="E104" s="11">
        <v>5.5</v>
      </c>
      <c r="F104" s="4">
        <v>5.3</v>
      </c>
      <c r="G104" s="4">
        <v>25</v>
      </c>
      <c r="H104" s="11">
        <v>0</v>
      </c>
      <c r="J104" t="s">
        <v>30</v>
      </c>
    </row>
    <row r="105" spans="1:10" x14ac:dyDescent="0.3">
      <c r="A105">
        <v>1973</v>
      </c>
      <c r="B105">
        <v>90</v>
      </c>
      <c r="C105" s="8">
        <v>26754</v>
      </c>
      <c r="D105" s="9">
        <v>0.5625</v>
      </c>
      <c r="E105" s="11">
        <v>5.5</v>
      </c>
      <c r="F105" s="4">
        <v>5.2</v>
      </c>
      <c r="G105" s="4">
        <v>10</v>
      </c>
      <c r="H105" s="11"/>
      <c r="J105" t="s">
        <v>26</v>
      </c>
    </row>
    <row r="106" spans="1:10" x14ac:dyDescent="0.3">
      <c r="A106">
        <v>1973</v>
      </c>
      <c r="B106">
        <v>90</v>
      </c>
      <c r="C106" s="8">
        <v>26754</v>
      </c>
      <c r="D106" s="9">
        <v>0.58333333333333337</v>
      </c>
      <c r="E106" s="11">
        <v>5.5</v>
      </c>
      <c r="F106" s="4">
        <v>5.2</v>
      </c>
      <c r="G106" s="4">
        <v>25</v>
      </c>
      <c r="H106" s="11"/>
      <c r="J106" t="s">
        <v>26</v>
      </c>
    </row>
    <row r="107" spans="1:10" x14ac:dyDescent="0.3">
      <c r="A107">
        <v>1973</v>
      </c>
      <c r="B107">
        <v>90</v>
      </c>
      <c r="C107" s="8">
        <v>26754</v>
      </c>
      <c r="D107" s="9">
        <v>0.60416666666666663</v>
      </c>
      <c r="E107" s="11">
        <v>5</v>
      </c>
      <c r="F107" s="4">
        <v>5.25</v>
      </c>
      <c r="G107" s="4">
        <v>10</v>
      </c>
      <c r="H107" s="11"/>
      <c r="J107" t="s">
        <v>28</v>
      </c>
    </row>
    <row r="108" spans="1:10" x14ac:dyDescent="0.3">
      <c r="A108">
        <v>1973</v>
      </c>
      <c r="B108">
        <v>91</v>
      </c>
      <c r="C108" s="8">
        <v>26755</v>
      </c>
      <c r="D108" s="9">
        <v>0.47916666666666669</v>
      </c>
      <c r="E108" s="11">
        <v>4.2</v>
      </c>
      <c r="F108" s="4">
        <v>4.5</v>
      </c>
      <c r="G108" s="4">
        <v>25</v>
      </c>
      <c r="H108" s="11">
        <v>8.5090000000000003</v>
      </c>
      <c r="J108" t="s">
        <v>17</v>
      </c>
    </row>
    <row r="109" spans="1:10" x14ac:dyDescent="0.3">
      <c r="A109">
        <v>1973</v>
      </c>
      <c r="B109">
        <v>91</v>
      </c>
      <c r="C109" s="8">
        <v>26755</v>
      </c>
      <c r="D109" s="9">
        <v>0.5</v>
      </c>
      <c r="E109" s="11">
        <v>4.3</v>
      </c>
      <c r="F109" s="4">
        <v>4.5</v>
      </c>
      <c r="G109" s="4">
        <v>0</v>
      </c>
      <c r="H109" s="11"/>
      <c r="J109" t="s">
        <v>35</v>
      </c>
    </row>
    <row r="110" spans="1:10" x14ac:dyDescent="0.3">
      <c r="A110">
        <v>1973</v>
      </c>
      <c r="B110">
        <v>91</v>
      </c>
      <c r="C110" s="8">
        <v>26755</v>
      </c>
      <c r="D110" s="9">
        <v>0.52083333333333337</v>
      </c>
      <c r="E110" s="11">
        <v>1.5</v>
      </c>
      <c r="F110" s="4">
        <v>4.5</v>
      </c>
      <c r="G110" s="4">
        <v>15</v>
      </c>
      <c r="H110" s="11"/>
      <c r="J110" t="s">
        <v>28</v>
      </c>
    </row>
    <row r="111" spans="1:10" x14ac:dyDescent="0.3">
      <c r="A111">
        <v>1973</v>
      </c>
      <c r="B111">
        <v>92</v>
      </c>
      <c r="C111" s="8">
        <v>26756</v>
      </c>
      <c r="D111" s="9">
        <v>0.5</v>
      </c>
      <c r="E111" s="11">
        <v>1</v>
      </c>
      <c r="F111" s="4">
        <v>3.7</v>
      </c>
      <c r="G111" s="4">
        <v>45</v>
      </c>
      <c r="H111" s="11">
        <v>63.999999999999993</v>
      </c>
      <c r="J111" t="s">
        <v>35</v>
      </c>
    </row>
    <row r="112" spans="1:10" x14ac:dyDescent="0.3">
      <c r="A112">
        <v>1973</v>
      </c>
      <c r="B112">
        <v>92</v>
      </c>
      <c r="C112" s="8">
        <v>26756</v>
      </c>
      <c r="D112" s="9">
        <v>0.52083333333333337</v>
      </c>
      <c r="E112" s="11">
        <v>1</v>
      </c>
      <c r="F112" s="4">
        <v>3.4</v>
      </c>
      <c r="G112" s="4">
        <v>60</v>
      </c>
      <c r="H112" s="11"/>
      <c r="J112" t="s">
        <v>35</v>
      </c>
    </row>
    <row r="113" spans="1:10" x14ac:dyDescent="0.3">
      <c r="A113">
        <v>1973</v>
      </c>
      <c r="B113">
        <v>92</v>
      </c>
      <c r="C113" s="8">
        <v>26756</v>
      </c>
      <c r="D113" s="9">
        <v>0.54166666666666663</v>
      </c>
      <c r="E113" s="11">
        <v>1.6</v>
      </c>
      <c r="F113" s="4">
        <v>3.45</v>
      </c>
      <c r="G113" s="4">
        <v>12</v>
      </c>
      <c r="H113" s="11"/>
      <c r="J113" t="s">
        <v>35</v>
      </c>
    </row>
    <row r="114" spans="1:10" x14ac:dyDescent="0.3">
      <c r="A114">
        <v>1973</v>
      </c>
      <c r="B114">
        <v>93</v>
      </c>
      <c r="C114" s="8">
        <v>26757</v>
      </c>
      <c r="D114" s="9">
        <v>0.47916666666666669</v>
      </c>
      <c r="E114" s="11">
        <v>4</v>
      </c>
      <c r="F114" s="4">
        <v>5.4</v>
      </c>
      <c r="G114" s="4">
        <v>0</v>
      </c>
      <c r="H114" s="11">
        <v>40</v>
      </c>
    </row>
    <row r="115" spans="1:10" x14ac:dyDescent="0.3">
      <c r="A115">
        <v>1973</v>
      </c>
      <c r="B115">
        <v>93</v>
      </c>
      <c r="C115" s="8">
        <v>26757</v>
      </c>
      <c r="D115" s="9">
        <v>0.5</v>
      </c>
      <c r="E115" s="11">
        <v>4</v>
      </c>
      <c r="F115" s="4">
        <v>5.4</v>
      </c>
      <c r="G115" s="4">
        <v>3</v>
      </c>
      <c r="H115" s="11"/>
      <c r="J115" t="s">
        <v>25</v>
      </c>
    </row>
    <row r="116" spans="1:10" x14ac:dyDescent="0.3">
      <c r="A116">
        <v>1973</v>
      </c>
      <c r="B116">
        <v>93</v>
      </c>
      <c r="C116" s="8">
        <v>26757</v>
      </c>
      <c r="D116" s="9">
        <v>0.52083333333333337</v>
      </c>
      <c r="E116" s="11">
        <v>5</v>
      </c>
      <c r="F116" s="4">
        <v>5.3</v>
      </c>
      <c r="G116" s="4">
        <v>12</v>
      </c>
      <c r="H116" s="11"/>
      <c r="J116" t="s">
        <v>26</v>
      </c>
    </row>
    <row r="117" spans="1:10" x14ac:dyDescent="0.3">
      <c r="A117">
        <v>1973</v>
      </c>
      <c r="B117">
        <v>93</v>
      </c>
      <c r="C117" s="8">
        <v>26757</v>
      </c>
      <c r="D117" s="9">
        <v>0.54166666666666663</v>
      </c>
      <c r="E117" s="11">
        <v>5.5</v>
      </c>
      <c r="F117" s="4">
        <v>5.4</v>
      </c>
      <c r="G117" s="4">
        <v>15</v>
      </c>
      <c r="H117" s="11"/>
      <c r="J117" t="s">
        <v>26</v>
      </c>
    </row>
    <row r="118" spans="1:10" x14ac:dyDescent="0.3">
      <c r="A118">
        <v>1973</v>
      </c>
      <c r="B118">
        <v>94</v>
      </c>
      <c r="C118" s="8">
        <v>26758</v>
      </c>
      <c r="D118" s="9">
        <v>0.5</v>
      </c>
      <c r="E118" s="11">
        <v>9</v>
      </c>
      <c r="F118" s="4">
        <v>4.6500000000000004</v>
      </c>
      <c r="G118" s="4">
        <v>70</v>
      </c>
      <c r="H118" s="11">
        <v>48.4</v>
      </c>
      <c r="J118" t="s">
        <v>26</v>
      </c>
    </row>
    <row r="119" spans="1:10" x14ac:dyDescent="0.3">
      <c r="A119">
        <v>1973</v>
      </c>
      <c r="B119">
        <v>94</v>
      </c>
      <c r="C119" s="8">
        <v>26758</v>
      </c>
      <c r="D119" s="9">
        <v>0.52083333333333337</v>
      </c>
      <c r="E119" s="11">
        <v>8.8000000000000007</v>
      </c>
      <c r="F119" s="4">
        <v>4.5999999999999996</v>
      </c>
      <c r="G119" s="4">
        <v>50</v>
      </c>
      <c r="H119" s="11"/>
      <c r="J119" t="s">
        <v>26</v>
      </c>
    </row>
    <row r="120" spans="1:10" x14ac:dyDescent="0.3">
      <c r="A120">
        <v>1973</v>
      </c>
      <c r="B120">
        <v>94</v>
      </c>
      <c r="C120" s="8">
        <v>26758</v>
      </c>
      <c r="D120" s="9">
        <v>0.54166666666666663</v>
      </c>
      <c r="E120" s="11">
        <v>9.1999999999999993</v>
      </c>
      <c r="F120" s="4">
        <v>4.7</v>
      </c>
      <c r="G120" s="4">
        <v>70</v>
      </c>
      <c r="H120" s="11"/>
      <c r="J120" t="s">
        <v>26</v>
      </c>
    </row>
    <row r="121" spans="1:10" ht="18" x14ac:dyDescent="0.35">
      <c r="A121" s="3">
        <v>1974</v>
      </c>
      <c r="B121">
        <v>80</v>
      </c>
      <c r="C121" s="8">
        <v>27109</v>
      </c>
      <c r="D121" s="10">
        <v>0.52083333333333304</v>
      </c>
      <c r="E121" s="11">
        <v>7</v>
      </c>
      <c r="F121" s="4">
        <v>4.7</v>
      </c>
      <c r="G121" s="4">
        <v>15</v>
      </c>
      <c r="H121" s="11">
        <v>1.9</v>
      </c>
      <c r="J121" t="s">
        <v>19</v>
      </c>
    </row>
    <row r="122" spans="1:10" x14ac:dyDescent="0.3">
      <c r="A122" s="4">
        <v>1974</v>
      </c>
      <c r="B122">
        <v>80</v>
      </c>
      <c r="C122" s="8">
        <v>27109</v>
      </c>
      <c r="D122" s="10">
        <v>0.54166666666666696</v>
      </c>
      <c r="E122" s="11">
        <v>7.5</v>
      </c>
      <c r="F122" s="4">
        <v>4.5999999999999996</v>
      </c>
      <c r="G122" s="4">
        <v>12</v>
      </c>
      <c r="H122" s="11"/>
      <c r="J122" t="s">
        <v>19</v>
      </c>
    </row>
    <row r="123" spans="1:10" x14ac:dyDescent="0.3">
      <c r="A123" s="4">
        <v>1974</v>
      </c>
      <c r="B123">
        <v>80</v>
      </c>
      <c r="C123" s="8">
        <v>27109</v>
      </c>
      <c r="D123" s="10">
        <v>0.5625</v>
      </c>
      <c r="E123" s="11">
        <v>7</v>
      </c>
      <c r="F123" s="4">
        <v>5.0999999999999996</v>
      </c>
      <c r="G123" s="4">
        <v>10</v>
      </c>
      <c r="H123" s="11"/>
      <c r="J123" t="s">
        <v>19</v>
      </c>
    </row>
    <row r="124" spans="1:10" x14ac:dyDescent="0.3">
      <c r="A124" s="4">
        <v>1974</v>
      </c>
      <c r="B124">
        <v>80</v>
      </c>
      <c r="C124" s="8">
        <v>27109</v>
      </c>
      <c r="D124" s="10">
        <v>0.58333333333333304</v>
      </c>
      <c r="E124" s="11">
        <v>8</v>
      </c>
      <c r="F124" s="4">
        <v>5.3</v>
      </c>
      <c r="G124" s="4">
        <v>14</v>
      </c>
      <c r="H124" s="11"/>
      <c r="J124" t="s">
        <v>30</v>
      </c>
    </row>
    <row r="125" spans="1:10" x14ac:dyDescent="0.3">
      <c r="A125" s="4">
        <v>1974</v>
      </c>
      <c r="B125">
        <v>80</v>
      </c>
      <c r="C125" s="8">
        <v>27109</v>
      </c>
      <c r="D125" s="10">
        <v>0.60416666666666696</v>
      </c>
      <c r="E125" s="11">
        <v>8</v>
      </c>
      <c r="F125" s="4">
        <v>5.5</v>
      </c>
      <c r="G125" s="4">
        <v>12</v>
      </c>
      <c r="H125" s="11"/>
      <c r="J125" t="s">
        <v>38</v>
      </c>
    </row>
    <row r="126" spans="1:10" x14ac:dyDescent="0.3">
      <c r="A126" s="4">
        <v>1974</v>
      </c>
      <c r="B126">
        <v>80</v>
      </c>
      <c r="C126" s="8">
        <v>27109</v>
      </c>
      <c r="D126" s="10">
        <v>0.625</v>
      </c>
      <c r="E126" s="11">
        <v>8</v>
      </c>
      <c r="F126" s="4">
        <v>5.2</v>
      </c>
      <c r="G126" s="4">
        <v>12</v>
      </c>
      <c r="H126" s="11"/>
      <c r="J126" t="s">
        <v>19</v>
      </c>
    </row>
    <row r="127" spans="1:10" x14ac:dyDescent="0.3">
      <c r="A127" s="4">
        <v>1974</v>
      </c>
      <c r="B127">
        <v>81</v>
      </c>
      <c r="C127" s="8">
        <v>27110</v>
      </c>
      <c r="D127" s="10">
        <v>0.47916666666666669</v>
      </c>
      <c r="E127" s="11">
        <v>9</v>
      </c>
      <c r="F127" s="4">
        <v>5</v>
      </c>
      <c r="G127" s="4">
        <v>2</v>
      </c>
      <c r="H127" s="11">
        <v>0</v>
      </c>
      <c r="J127" t="s">
        <v>20</v>
      </c>
    </row>
    <row r="128" spans="1:10" x14ac:dyDescent="0.3">
      <c r="A128" s="4">
        <v>1974</v>
      </c>
      <c r="B128">
        <v>81</v>
      </c>
      <c r="C128" s="8">
        <v>27110</v>
      </c>
      <c r="D128" s="10">
        <v>0.5</v>
      </c>
      <c r="E128" s="11">
        <v>9</v>
      </c>
      <c r="F128" s="4">
        <v>5.2</v>
      </c>
      <c r="G128" s="4">
        <v>4</v>
      </c>
      <c r="H128" s="11"/>
      <c r="J128" t="s">
        <v>20</v>
      </c>
    </row>
    <row r="129" spans="1:10" x14ac:dyDescent="0.3">
      <c r="A129" s="4">
        <v>1974</v>
      </c>
      <c r="B129">
        <v>81</v>
      </c>
      <c r="C129" s="8">
        <v>27110</v>
      </c>
      <c r="D129" s="10">
        <v>0.52083333333333304</v>
      </c>
      <c r="E129" s="11">
        <v>9</v>
      </c>
      <c r="F129" s="4">
        <v>5.3</v>
      </c>
      <c r="G129" s="4">
        <v>4</v>
      </c>
      <c r="H129" s="11"/>
      <c r="J129" t="s">
        <v>20</v>
      </c>
    </row>
    <row r="130" spans="1:10" x14ac:dyDescent="0.3">
      <c r="A130" s="4">
        <v>1974</v>
      </c>
      <c r="B130">
        <v>81</v>
      </c>
      <c r="C130" s="8">
        <v>27110</v>
      </c>
      <c r="D130" s="10">
        <v>0.54166666666666696</v>
      </c>
      <c r="E130" s="11">
        <v>9.6</v>
      </c>
      <c r="F130" s="4">
        <v>5.35</v>
      </c>
      <c r="G130" s="4">
        <v>4</v>
      </c>
      <c r="H130" s="11"/>
      <c r="J130" t="s">
        <v>20</v>
      </c>
    </row>
    <row r="131" spans="1:10" x14ac:dyDescent="0.3">
      <c r="A131" s="4">
        <v>1974</v>
      </c>
      <c r="B131">
        <v>82</v>
      </c>
      <c r="C131" s="8">
        <v>27111</v>
      </c>
      <c r="D131" s="10">
        <v>0.52083333333333304</v>
      </c>
      <c r="E131" s="11">
        <v>6.5</v>
      </c>
      <c r="F131" s="4">
        <v>4.0999999999999996</v>
      </c>
      <c r="G131" s="4">
        <v>12</v>
      </c>
      <c r="H131" s="11">
        <v>0</v>
      </c>
      <c r="J131" t="s">
        <v>20</v>
      </c>
    </row>
    <row r="132" spans="1:10" x14ac:dyDescent="0.3">
      <c r="A132" s="4">
        <v>1974</v>
      </c>
      <c r="B132">
        <v>82</v>
      </c>
      <c r="C132" s="8">
        <v>27111</v>
      </c>
      <c r="D132" s="10">
        <v>0.54166666666666696</v>
      </c>
      <c r="E132" s="11">
        <v>6</v>
      </c>
      <c r="F132" s="4">
        <v>4</v>
      </c>
      <c r="G132" s="4">
        <v>15</v>
      </c>
      <c r="H132" s="11"/>
      <c r="J132" t="s">
        <v>20</v>
      </c>
    </row>
    <row r="133" spans="1:10" x14ac:dyDescent="0.3">
      <c r="A133" s="4">
        <v>1974</v>
      </c>
      <c r="B133">
        <v>82</v>
      </c>
      <c r="C133" s="8">
        <v>27111</v>
      </c>
      <c r="D133" s="10">
        <v>0.5625</v>
      </c>
      <c r="E133" s="11">
        <v>6.4</v>
      </c>
      <c r="F133" s="4">
        <v>4.0999999999999996</v>
      </c>
      <c r="G133" s="4">
        <v>13</v>
      </c>
      <c r="H133" s="11"/>
      <c r="J133" t="s">
        <v>21</v>
      </c>
    </row>
    <row r="134" spans="1:10" x14ac:dyDescent="0.3">
      <c r="A134" s="4">
        <v>1974</v>
      </c>
      <c r="B134">
        <v>82</v>
      </c>
      <c r="C134" s="8">
        <v>27111</v>
      </c>
      <c r="D134" s="10">
        <v>0.58333333333333304</v>
      </c>
      <c r="E134" s="11">
        <v>6.5</v>
      </c>
      <c r="F134" s="4">
        <v>4.0999999999999996</v>
      </c>
      <c r="G134" s="4">
        <v>10</v>
      </c>
      <c r="H134" s="11"/>
      <c r="J134" t="s">
        <v>21</v>
      </c>
    </row>
    <row r="135" spans="1:10" x14ac:dyDescent="0.3">
      <c r="A135" s="4">
        <v>1974</v>
      </c>
      <c r="B135">
        <v>82</v>
      </c>
      <c r="C135" s="8">
        <v>27111</v>
      </c>
      <c r="D135" s="10">
        <v>0.60416666666666696</v>
      </c>
      <c r="E135" s="11">
        <v>7</v>
      </c>
      <c r="F135" s="4">
        <v>4.3</v>
      </c>
      <c r="G135" s="4">
        <v>5</v>
      </c>
      <c r="H135" s="11"/>
      <c r="J135" t="s">
        <v>26</v>
      </c>
    </row>
    <row r="136" spans="1:10" x14ac:dyDescent="0.3">
      <c r="A136" s="4">
        <v>1974</v>
      </c>
      <c r="B136">
        <v>82</v>
      </c>
      <c r="C136" s="8">
        <v>27111</v>
      </c>
      <c r="D136" s="10">
        <v>0.625</v>
      </c>
      <c r="E136" s="11">
        <v>7.4</v>
      </c>
      <c r="F136" s="4">
        <v>4.3</v>
      </c>
      <c r="G136" s="4">
        <v>3</v>
      </c>
      <c r="H136" s="11"/>
      <c r="J136" t="s">
        <v>26</v>
      </c>
    </row>
    <row r="137" spans="1:10" x14ac:dyDescent="0.3">
      <c r="A137" s="4">
        <v>1974</v>
      </c>
      <c r="B137">
        <v>83</v>
      </c>
      <c r="C137" s="8">
        <v>27112</v>
      </c>
      <c r="D137" s="10">
        <v>0.45833333333333331</v>
      </c>
      <c r="E137" s="11"/>
      <c r="F137" s="4" t="s">
        <v>4</v>
      </c>
      <c r="G137" s="4" t="s">
        <v>4</v>
      </c>
      <c r="H137" s="11">
        <v>0</v>
      </c>
    </row>
    <row r="138" spans="1:10" x14ac:dyDescent="0.3">
      <c r="A138" s="4">
        <v>1974</v>
      </c>
      <c r="B138">
        <v>83</v>
      </c>
      <c r="C138" s="8">
        <v>27112</v>
      </c>
      <c r="D138" s="10">
        <v>0.47916666666666669</v>
      </c>
      <c r="E138" s="11">
        <v>2.2000000000000002</v>
      </c>
      <c r="F138" s="4">
        <v>3.5</v>
      </c>
      <c r="G138" s="4">
        <v>2</v>
      </c>
      <c r="H138" s="11"/>
      <c r="J138" t="s">
        <v>18</v>
      </c>
    </row>
    <row r="139" spans="1:10" x14ac:dyDescent="0.3">
      <c r="A139" s="4">
        <v>1974</v>
      </c>
      <c r="B139">
        <v>83</v>
      </c>
      <c r="C139" s="8">
        <v>27112</v>
      </c>
      <c r="D139" s="10">
        <v>0.5</v>
      </c>
      <c r="E139" s="11">
        <v>2.2999999999999998</v>
      </c>
      <c r="F139" s="4">
        <v>3.6</v>
      </c>
      <c r="G139" s="4">
        <v>5</v>
      </c>
      <c r="H139" s="11"/>
      <c r="J139" t="s">
        <v>18</v>
      </c>
    </row>
    <row r="140" spans="1:10" x14ac:dyDescent="0.3">
      <c r="A140" s="4">
        <v>1974</v>
      </c>
      <c r="B140">
        <v>83</v>
      </c>
      <c r="C140" s="8">
        <v>27112</v>
      </c>
      <c r="D140" s="10">
        <v>0.52083333333333304</v>
      </c>
      <c r="E140" s="11">
        <v>2.2000000000000002</v>
      </c>
      <c r="F140" s="4">
        <v>3.8</v>
      </c>
      <c r="G140" s="4">
        <v>15</v>
      </c>
      <c r="H140" s="11"/>
      <c r="J140" t="s">
        <v>18</v>
      </c>
    </row>
    <row r="141" spans="1:10" x14ac:dyDescent="0.3">
      <c r="A141" s="4">
        <v>1974</v>
      </c>
      <c r="B141">
        <v>83</v>
      </c>
      <c r="C141" s="8">
        <v>27112</v>
      </c>
      <c r="D141" s="10">
        <v>0.54166666666666696</v>
      </c>
      <c r="E141" s="11">
        <v>2.5</v>
      </c>
      <c r="F141" s="4">
        <v>3.7</v>
      </c>
      <c r="G141" s="4">
        <v>15</v>
      </c>
      <c r="H141" s="11"/>
      <c r="J141" t="s">
        <v>18</v>
      </c>
    </row>
    <row r="142" spans="1:10" x14ac:dyDescent="0.3">
      <c r="A142" s="4">
        <v>1974</v>
      </c>
      <c r="B142">
        <v>84</v>
      </c>
      <c r="C142" s="8">
        <v>27113</v>
      </c>
      <c r="D142" s="10">
        <v>0.5</v>
      </c>
      <c r="E142" s="11">
        <v>5</v>
      </c>
      <c r="F142" s="4">
        <v>3.8</v>
      </c>
      <c r="G142" s="4">
        <v>1</v>
      </c>
      <c r="H142" s="11">
        <v>0</v>
      </c>
      <c r="J142" t="s">
        <v>26</v>
      </c>
    </row>
    <row r="143" spans="1:10" x14ac:dyDescent="0.3">
      <c r="A143" s="4">
        <v>1974</v>
      </c>
      <c r="B143">
        <v>84</v>
      </c>
      <c r="C143" s="8">
        <v>27113</v>
      </c>
      <c r="D143" s="10">
        <v>0.52083333333333304</v>
      </c>
      <c r="E143" s="11">
        <v>5</v>
      </c>
      <c r="F143" s="4">
        <v>3.85</v>
      </c>
      <c r="G143" s="4">
        <v>4</v>
      </c>
      <c r="H143" s="11"/>
      <c r="J143" t="s">
        <v>19</v>
      </c>
    </row>
    <row r="144" spans="1:10" x14ac:dyDescent="0.3">
      <c r="A144" s="4">
        <v>1974</v>
      </c>
      <c r="B144">
        <v>84</v>
      </c>
      <c r="C144" s="8">
        <v>27113</v>
      </c>
      <c r="D144" s="10">
        <v>0.54166666666666696</v>
      </c>
      <c r="E144" s="11">
        <v>6</v>
      </c>
      <c r="F144" s="4">
        <v>4.25</v>
      </c>
      <c r="G144" s="4">
        <v>2</v>
      </c>
      <c r="H144" s="11"/>
      <c r="J144" t="s">
        <v>19</v>
      </c>
    </row>
    <row r="145" spans="1:10" x14ac:dyDescent="0.3">
      <c r="A145" s="4">
        <v>1974</v>
      </c>
      <c r="B145">
        <v>84</v>
      </c>
      <c r="C145" s="8">
        <v>27113</v>
      </c>
      <c r="D145" s="10">
        <v>0.5625</v>
      </c>
      <c r="E145" s="11">
        <v>6.5</v>
      </c>
      <c r="F145" s="4">
        <v>4.95</v>
      </c>
      <c r="G145" s="4">
        <v>6</v>
      </c>
      <c r="H145" s="11"/>
      <c r="J145" t="s">
        <v>19</v>
      </c>
    </row>
    <row r="146" spans="1:10" x14ac:dyDescent="0.3">
      <c r="A146" s="4">
        <v>1974</v>
      </c>
      <c r="B146">
        <v>84</v>
      </c>
      <c r="C146" s="8">
        <v>27113</v>
      </c>
      <c r="D146" s="10">
        <v>0.58333333333333304</v>
      </c>
      <c r="E146" s="11">
        <v>7.5</v>
      </c>
      <c r="F146" s="4">
        <v>5</v>
      </c>
      <c r="G146" s="4">
        <v>0</v>
      </c>
      <c r="H146" s="11"/>
    </row>
    <row r="147" spans="1:10" x14ac:dyDescent="0.3">
      <c r="A147" s="4">
        <v>1974</v>
      </c>
      <c r="B147">
        <v>84</v>
      </c>
      <c r="C147" s="8">
        <v>27113</v>
      </c>
      <c r="D147" s="10">
        <v>0.60416666666666696</v>
      </c>
      <c r="E147" s="11">
        <v>7.5</v>
      </c>
      <c r="F147" s="4">
        <v>5.35</v>
      </c>
      <c r="G147" s="4">
        <v>0</v>
      </c>
      <c r="H147" s="11"/>
    </row>
    <row r="148" spans="1:10" x14ac:dyDescent="0.3">
      <c r="A148" s="4">
        <v>1974</v>
      </c>
      <c r="B148">
        <v>84</v>
      </c>
      <c r="C148" s="8">
        <v>27113</v>
      </c>
      <c r="D148" s="10">
        <v>0.625</v>
      </c>
      <c r="E148" s="11">
        <v>8.1</v>
      </c>
      <c r="F148" s="4">
        <v>5.4</v>
      </c>
      <c r="G148" s="4">
        <v>0</v>
      </c>
      <c r="H148" s="11"/>
    </row>
    <row r="149" spans="1:10" x14ac:dyDescent="0.3">
      <c r="A149" s="4">
        <v>1974</v>
      </c>
      <c r="B149">
        <v>85</v>
      </c>
      <c r="C149" s="8">
        <v>27114</v>
      </c>
      <c r="D149" s="10">
        <v>0.45833333333333331</v>
      </c>
      <c r="E149" s="11"/>
      <c r="F149" s="4"/>
      <c r="G149" s="4"/>
      <c r="H149" s="11">
        <v>0</v>
      </c>
    </row>
    <row r="150" spans="1:10" x14ac:dyDescent="0.3">
      <c r="A150" s="4">
        <v>1974</v>
      </c>
      <c r="B150">
        <v>85</v>
      </c>
      <c r="C150" s="8">
        <v>27114</v>
      </c>
      <c r="D150" s="10">
        <v>0.47916666666666669</v>
      </c>
      <c r="E150" s="11">
        <v>13.5</v>
      </c>
      <c r="F150" s="4">
        <v>6.4</v>
      </c>
      <c r="G150" s="4">
        <v>0</v>
      </c>
      <c r="H150" s="11"/>
    </row>
    <row r="151" spans="1:10" x14ac:dyDescent="0.3">
      <c r="A151" s="4">
        <v>1974</v>
      </c>
      <c r="B151">
        <v>85</v>
      </c>
      <c r="C151" s="8">
        <v>27114</v>
      </c>
      <c r="D151" s="10">
        <v>0.5</v>
      </c>
      <c r="E151" s="11">
        <v>14</v>
      </c>
      <c r="F151" s="4">
        <v>6.6</v>
      </c>
      <c r="G151" s="4">
        <v>1</v>
      </c>
      <c r="H151" s="11"/>
      <c r="J151" t="s">
        <v>38</v>
      </c>
    </row>
    <row r="152" spans="1:10" x14ac:dyDescent="0.3">
      <c r="A152" s="4">
        <v>1974</v>
      </c>
      <c r="B152">
        <v>85</v>
      </c>
      <c r="C152" s="8">
        <v>27114</v>
      </c>
      <c r="D152" s="10">
        <v>0.52083333333333304</v>
      </c>
      <c r="E152" s="11">
        <v>14.5</v>
      </c>
      <c r="F152" s="4">
        <v>6.5</v>
      </c>
      <c r="G152" s="4">
        <v>5</v>
      </c>
      <c r="H152" s="11"/>
      <c r="J152" t="s">
        <v>22</v>
      </c>
    </row>
    <row r="153" spans="1:10" x14ac:dyDescent="0.3">
      <c r="A153" s="4">
        <v>1974</v>
      </c>
      <c r="B153">
        <v>85</v>
      </c>
      <c r="C153" s="8">
        <v>27114</v>
      </c>
      <c r="D153" s="10">
        <v>0.54166666666666696</v>
      </c>
      <c r="E153" s="11">
        <v>14.5</v>
      </c>
      <c r="F153" s="4">
        <v>6.5</v>
      </c>
      <c r="G153" s="4">
        <v>2</v>
      </c>
      <c r="H153" s="11"/>
      <c r="J153" t="s">
        <v>19</v>
      </c>
    </row>
    <row r="154" spans="1:10" x14ac:dyDescent="0.3">
      <c r="A154" s="4">
        <v>1974</v>
      </c>
      <c r="B154">
        <v>86</v>
      </c>
      <c r="C154" s="8">
        <v>27115</v>
      </c>
      <c r="D154" s="10">
        <v>0.52083333333333304</v>
      </c>
      <c r="E154" s="11">
        <v>7.5</v>
      </c>
      <c r="F154" s="4">
        <v>5.6</v>
      </c>
      <c r="G154" s="4">
        <v>11</v>
      </c>
      <c r="H154" s="11">
        <v>0</v>
      </c>
      <c r="J154" t="s">
        <v>20</v>
      </c>
    </row>
    <row r="155" spans="1:10" x14ac:dyDescent="0.3">
      <c r="A155" s="4">
        <v>1974</v>
      </c>
      <c r="B155">
        <v>86</v>
      </c>
      <c r="C155" s="8">
        <v>27115</v>
      </c>
      <c r="D155" s="10">
        <v>0.54166666666666696</v>
      </c>
      <c r="E155" s="11">
        <v>6.5</v>
      </c>
      <c r="F155" s="4">
        <v>5</v>
      </c>
      <c r="G155" s="4">
        <v>6</v>
      </c>
      <c r="H155" s="11"/>
      <c r="J155" t="s">
        <v>18</v>
      </c>
    </row>
    <row r="156" spans="1:10" x14ac:dyDescent="0.3">
      <c r="A156" s="4">
        <v>1974</v>
      </c>
      <c r="B156">
        <v>86</v>
      </c>
      <c r="C156" s="8">
        <v>27115</v>
      </c>
      <c r="D156" s="10">
        <v>0.5625</v>
      </c>
      <c r="E156" s="11">
        <v>7.5</v>
      </c>
      <c r="F156" s="4">
        <v>5.5</v>
      </c>
      <c r="G156" s="4">
        <v>1</v>
      </c>
      <c r="H156" s="11"/>
      <c r="J156" t="s">
        <v>18</v>
      </c>
    </row>
    <row r="157" spans="1:10" x14ac:dyDescent="0.3">
      <c r="A157" s="4">
        <v>1974</v>
      </c>
      <c r="B157">
        <v>86</v>
      </c>
      <c r="C157" s="8">
        <v>27115</v>
      </c>
      <c r="D157" s="10">
        <v>0.58333333333333304</v>
      </c>
      <c r="E157" s="11">
        <v>8.5</v>
      </c>
      <c r="F157" s="4">
        <v>5.8</v>
      </c>
      <c r="G157" s="4">
        <v>0</v>
      </c>
      <c r="H157" s="11"/>
    </row>
    <row r="158" spans="1:10" x14ac:dyDescent="0.3">
      <c r="A158" s="4">
        <v>1974</v>
      </c>
      <c r="B158">
        <v>86</v>
      </c>
      <c r="C158" s="8">
        <v>27115</v>
      </c>
      <c r="D158" s="10">
        <v>0.60416666666666696</v>
      </c>
      <c r="E158" s="11">
        <v>7.9</v>
      </c>
      <c r="F158" s="4">
        <v>5.4</v>
      </c>
      <c r="G158" s="4">
        <v>14</v>
      </c>
      <c r="H158" s="11"/>
      <c r="J158" t="s">
        <v>20</v>
      </c>
    </row>
    <row r="159" spans="1:10" x14ac:dyDescent="0.3">
      <c r="A159" s="4">
        <v>1974</v>
      </c>
      <c r="B159">
        <v>86</v>
      </c>
      <c r="C159" s="8">
        <v>27115</v>
      </c>
      <c r="D159" s="10">
        <v>0.625</v>
      </c>
      <c r="E159" s="11">
        <v>6.9</v>
      </c>
      <c r="F159" s="4">
        <v>5.6</v>
      </c>
      <c r="G159" s="4">
        <v>14</v>
      </c>
      <c r="H159" s="11"/>
      <c r="J159" t="s">
        <v>23</v>
      </c>
    </row>
    <row r="160" spans="1:10" x14ac:dyDescent="0.3">
      <c r="A160" s="4">
        <v>1974</v>
      </c>
      <c r="B160">
        <v>87</v>
      </c>
      <c r="C160" s="8">
        <v>27116</v>
      </c>
      <c r="D160" s="10">
        <v>0.45833333333333331</v>
      </c>
      <c r="E160" s="11"/>
      <c r="F160" s="4"/>
      <c r="G160" s="4"/>
      <c r="H160" s="11">
        <v>0</v>
      </c>
    </row>
    <row r="161" spans="1:10" x14ac:dyDescent="0.3">
      <c r="A161" s="4">
        <v>1974</v>
      </c>
      <c r="B161">
        <v>87</v>
      </c>
      <c r="C161" s="8">
        <v>27116</v>
      </c>
      <c r="D161" s="10">
        <v>0.47916666666666669</v>
      </c>
      <c r="E161" s="11">
        <v>8.5</v>
      </c>
      <c r="F161" s="4">
        <v>4.9000000000000004</v>
      </c>
      <c r="G161" s="4">
        <v>3</v>
      </c>
      <c r="H161" s="11"/>
      <c r="J161" t="s">
        <v>19</v>
      </c>
    </row>
    <row r="162" spans="1:10" x14ac:dyDescent="0.3">
      <c r="A162" s="4">
        <v>1974</v>
      </c>
      <c r="B162">
        <v>87</v>
      </c>
      <c r="C162" s="8">
        <v>27116</v>
      </c>
      <c r="D162" s="10">
        <v>0.5</v>
      </c>
      <c r="E162" s="11">
        <v>8.5</v>
      </c>
      <c r="F162" s="4">
        <v>5</v>
      </c>
      <c r="G162" s="4">
        <v>3</v>
      </c>
      <c r="H162" s="11"/>
      <c r="J162" t="s">
        <v>19</v>
      </c>
    </row>
    <row r="163" spans="1:10" x14ac:dyDescent="0.3">
      <c r="A163" s="4">
        <v>1974</v>
      </c>
      <c r="B163">
        <v>87</v>
      </c>
      <c r="C163" s="8">
        <v>27116</v>
      </c>
      <c r="D163" s="10">
        <v>0.52083333333333304</v>
      </c>
      <c r="E163" s="11">
        <v>8.5</v>
      </c>
      <c r="F163" s="4">
        <v>5.5</v>
      </c>
      <c r="G163" s="4">
        <v>1</v>
      </c>
      <c r="H163" s="11"/>
      <c r="J163" t="s">
        <v>38</v>
      </c>
    </row>
    <row r="164" spans="1:10" x14ac:dyDescent="0.3">
      <c r="A164" s="4">
        <v>1974</v>
      </c>
      <c r="B164">
        <v>87</v>
      </c>
      <c r="C164" s="8">
        <v>27116</v>
      </c>
      <c r="D164" s="10">
        <v>0.54166666666666696</v>
      </c>
      <c r="E164" s="11">
        <v>9.5</v>
      </c>
      <c r="F164" s="4">
        <v>5.8</v>
      </c>
      <c r="G164" s="4">
        <v>2</v>
      </c>
      <c r="H164" s="11"/>
      <c r="J164" t="s">
        <v>38</v>
      </c>
    </row>
    <row r="165" spans="1:10" ht="18" x14ac:dyDescent="0.3">
      <c r="A165" s="5">
        <v>1975</v>
      </c>
      <c r="B165">
        <v>104</v>
      </c>
      <c r="C165" s="8">
        <v>27498</v>
      </c>
      <c r="D165" s="10">
        <v>0.54166666666666696</v>
      </c>
      <c r="E165" s="11">
        <v>7</v>
      </c>
      <c r="F165" s="4">
        <v>5.3</v>
      </c>
      <c r="G165" s="4">
        <v>10</v>
      </c>
      <c r="H165" s="11">
        <v>26</v>
      </c>
      <c r="J165" t="s">
        <v>28</v>
      </c>
    </row>
    <row r="166" spans="1:10" x14ac:dyDescent="0.3">
      <c r="A166" s="6">
        <v>1975</v>
      </c>
      <c r="B166">
        <v>104</v>
      </c>
      <c r="C166" s="8">
        <v>27498</v>
      </c>
      <c r="D166" s="10">
        <v>0.5625</v>
      </c>
      <c r="E166" s="11">
        <v>7</v>
      </c>
      <c r="F166" s="4">
        <v>5.3</v>
      </c>
      <c r="G166" s="4">
        <v>10</v>
      </c>
      <c r="H166" s="11"/>
      <c r="J166" t="s">
        <v>21</v>
      </c>
    </row>
    <row r="167" spans="1:10" x14ac:dyDescent="0.3">
      <c r="A167" s="6">
        <v>1975</v>
      </c>
      <c r="B167">
        <v>104</v>
      </c>
      <c r="C167" s="8">
        <v>27498</v>
      </c>
      <c r="D167" s="10">
        <v>0.58333333333333304</v>
      </c>
      <c r="E167" s="11">
        <v>6.75</v>
      </c>
      <c r="F167" s="4">
        <v>5.2</v>
      </c>
      <c r="G167" s="4">
        <v>10</v>
      </c>
      <c r="H167" s="11"/>
      <c r="J167" t="s">
        <v>28</v>
      </c>
    </row>
    <row r="168" spans="1:10" x14ac:dyDescent="0.3">
      <c r="A168" s="6">
        <v>1975</v>
      </c>
      <c r="B168">
        <v>104</v>
      </c>
      <c r="C168" s="8">
        <v>27498</v>
      </c>
      <c r="D168" s="10">
        <v>0.60416666666666696</v>
      </c>
      <c r="E168" s="11">
        <v>6.2</v>
      </c>
      <c r="F168" s="4">
        <v>4.9000000000000004</v>
      </c>
      <c r="G168" s="4">
        <v>4</v>
      </c>
      <c r="H168" s="11"/>
      <c r="J168" t="s">
        <v>28</v>
      </c>
    </row>
    <row r="169" spans="1:10" x14ac:dyDescent="0.3">
      <c r="A169" s="6">
        <v>1975</v>
      </c>
      <c r="B169">
        <v>104</v>
      </c>
      <c r="C169" s="8">
        <v>27498</v>
      </c>
      <c r="D169" s="10">
        <v>0.625</v>
      </c>
      <c r="E169" s="11">
        <v>6</v>
      </c>
      <c r="F169" s="4">
        <v>4.5</v>
      </c>
      <c r="G169" s="4">
        <v>12</v>
      </c>
      <c r="H169" s="11"/>
      <c r="J169" t="s">
        <v>28</v>
      </c>
    </row>
    <row r="170" spans="1:10" x14ac:dyDescent="0.3">
      <c r="A170" s="6">
        <v>1975</v>
      </c>
      <c r="B170">
        <v>105</v>
      </c>
      <c r="C170" s="8">
        <v>27499</v>
      </c>
      <c r="D170" s="10">
        <v>0.47916666666666669</v>
      </c>
      <c r="E170" s="11">
        <v>7</v>
      </c>
      <c r="F170" s="4">
        <v>4.7</v>
      </c>
      <c r="G170" s="4">
        <v>0</v>
      </c>
      <c r="H170" s="11">
        <v>14</v>
      </c>
    </row>
    <row r="171" spans="1:10" x14ac:dyDescent="0.3">
      <c r="A171" s="6">
        <v>1975</v>
      </c>
      <c r="B171">
        <v>105</v>
      </c>
      <c r="C171" s="8">
        <v>27499</v>
      </c>
      <c r="D171" s="10">
        <v>0.5</v>
      </c>
      <c r="E171" s="11">
        <v>7</v>
      </c>
      <c r="F171" s="4">
        <v>5.4</v>
      </c>
      <c r="G171" s="4">
        <v>0</v>
      </c>
      <c r="H171" s="11"/>
    </row>
    <row r="172" spans="1:10" x14ac:dyDescent="0.3">
      <c r="A172" s="6">
        <v>1975</v>
      </c>
      <c r="B172">
        <v>105</v>
      </c>
      <c r="C172" s="8">
        <v>27499</v>
      </c>
      <c r="D172" s="10">
        <v>0.52083333333333304</v>
      </c>
      <c r="E172" s="11">
        <v>8.5</v>
      </c>
      <c r="F172" s="4">
        <v>5.5</v>
      </c>
      <c r="G172" s="4">
        <v>0</v>
      </c>
      <c r="H172" s="11"/>
    </row>
    <row r="173" spans="1:10" x14ac:dyDescent="0.3">
      <c r="A173" s="6">
        <v>1975</v>
      </c>
      <c r="B173">
        <v>106</v>
      </c>
      <c r="C173" s="8">
        <v>27500</v>
      </c>
      <c r="D173" s="10">
        <v>0.5</v>
      </c>
      <c r="E173" s="11"/>
      <c r="F173" s="4"/>
      <c r="G173" s="4"/>
      <c r="H173" s="11">
        <v>0.4</v>
      </c>
    </row>
    <row r="174" spans="1:10" x14ac:dyDescent="0.3">
      <c r="A174" s="6">
        <v>1975</v>
      </c>
      <c r="B174">
        <v>106</v>
      </c>
      <c r="C174" s="8">
        <v>27500</v>
      </c>
      <c r="D174" s="10">
        <v>0.52083333333333304</v>
      </c>
      <c r="E174" s="11">
        <v>11.5</v>
      </c>
      <c r="F174" s="4">
        <v>5</v>
      </c>
      <c r="G174" s="4">
        <v>15</v>
      </c>
      <c r="H174" s="11"/>
      <c r="J174" t="s">
        <v>38</v>
      </c>
    </row>
    <row r="175" spans="1:10" x14ac:dyDescent="0.3">
      <c r="A175" s="6">
        <v>1975</v>
      </c>
      <c r="B175">
        <v>106</v>
      </c>
      <c r="C175" s="8">
        <v>27500</v>
      </c>
      <c r="D175" s="10">
        <v>0.54166666666666696</v>
      </c>
      <c r="E175" s="11">
        <v>9.5</v>
      </c>
      <c r="F175" s="4">
        <v>5.5</v>
      </c>
      <c r="G175" s="4">
        <v>15</v>
      </c>
      <c r="H175" s="11"/>
      <c r="J175" t="s">
        <v>38</v>
      </c>
    </row>
    <row r="176" spans="1:10" x14ac:dyDescent="0.3">
      <c r="A176" s="6">
        <v>1975</v>
      </c>
      <c r="B176">
        <v>106</v>
      </c>
      <c r="C176" s="8">
        <v>27500</v>
      </c>
      <c r="D176" s="10">
        <v>0.5625</v>
      </c>
      <c r="E176" s="11">
        <v>10</v>
      </c>
      <c r="F176" s="4">
        <v>5.5</v>
      </c>
      <c r="G176" s="4">
        <v>5</v>
      </c>
      <c r="H176" s="11"/>
      <c r="J176" t="s">
        <v>38</v>
      </c>
    </row>
    <row r="177" spans="1:10" x14ac:dyDescent="0.3">
      <c r="A177" s="6">
        <v>1975</v>
      </c>
      <c r="B177">
        <v>106</v>
      </c>
      <c r="C177" s="8">
        <v>27500</v>
      </c>
      <c r="D177" s="10">
        <v>0.58333333333333304</v>
      </c>
      <c r="E177" s="11">
        <v>9.1999999999999993</v>
      </c>
      <c r="F177" s="4">
        <v>5.5</v>
      </c>
      <c r="G177" s="4">
        <v>10</v>
      </c>
      <c r="H177" s="11"/>
      <c r="J177" t="s">
        <v>38</v>
      </c>
    </row>
    <row r="178" spans="1:10" x14ac:dyDescent="0.3">
      <c r="A178" s="6">
        <v>1975</v>
      </c>
      <c r="B178">
        <v>106</v>
      </c>
      <c r="C178" s="8">
        <v>27500</v>
      </c>
      <c r="D178" s="10">
        <v>0.60416666666666696</v>
      </c>
      <c r="E178" s="11">
        <v>9</v>
      </c>
      <c r="F178" s="4">
        <v>5.5</v>
      </c>
      <c r="G178" s="4">
        <v>10</v>
      </c>
      <c r="H178" s="11"/>
      <c r="J178" t="s">
        <v>38</v>
      </c>
    </row>
    <row r="179" spans="1:10" x14ac:dyDescent="0.3">
      <c r="A179" s="6">
        <v>1975</v>
      </c>
      <c r="B179">
        <v>106</v>
      </c>
      <c r="C179" s="8">
        <v>27500</v>
      </c>
      <c r="D179" s="10">
        <v>0.625</v>
      </c>
      <c r="E179" s="11">
        <v>9</v>
      </c>
      <c r="F179" s="4">
        <v>5.3</v>
      </c>
      <c r="G179" s="4">
        <v>17</v>
      </c>
      <c r="H179" s="11"/>
      <c r="J179" t="s">
        <v>38</v>
      </c>
    </row>
    <row r="180" spans="1:10" x14ac:dyDescent="0.3">
      <c r="A180" s="6">
        <v>1975</v>
      </c>
      <c r="B180">
        <v>107</v>
      </c>
      <c r="C180" s="8">
        <v>27501</v>
      </c>
      <c r="D180" s="10">
        <v>0.47916666666666669</v>
      </c>
      <c r="E180" s="11"/>
      <c r="F180" s="4" t="s">
        <v>4</v>
      </c>
      <c r="G180" s="4" t="s">
        <v>4</v>
      </c>
      <c r="H180" s="11">
        <v>14.6</v>
      </c>
    </row>
    <row r="181" spans="1:10" x14ac:dyDescent="0.3">
      <c r="A181" s="6">
        <v>1975</v>
      </c>
      <c r="B181">
        <v>107</v>
      </c>
      <c r="C181" s="8">
        <v>27501</v>
      </c>
      <c r="D181" s="10">
        <v>0.5</v>
      </c>
      <c r="E181" s="11">
        <v>8.5</v>
      </c>
      <c r="F181" s="4">
        <v>5.5</v>
      </c>
      <c r="G181" s="4">
        <v>0</v>
      </c>
      <c r="H181" s="11"/>
    </row>
    <row r="182" spans="1:10" x14ac:dyDescent="0.3">
      <c r="A182" s="6">
        <v>1975</v>
      </c>
      <c r="B182">
        <v>107</v>
      </c>
      <c r="C182" s="8">
        <v>27501</v>
      </c>
      <c r="D182" s="10">
        <v>0.52083333333333304</v>
      </c>
      <c r="E182" s="11">
        <v>8.5</v>
      </c>
      <c r="F182" s="4">
        <v>5.5</v>
      </c>
      <c r="G182" s="4">
        <v>0</v>
      </c>
      <c r="H182" s="11"/>
    </row>
    <row r="183" spans="1:10" x14ac:dyDescent="0.3">
      <c r="A183" s="6">
        <v>1975</v>
      </c>
      <c r="B183">
        <v>107</v>
      </c>
      <c r="C183" s="8">
        <v>27501</v>
      </c>
      <c r="D183" s="10">
        <v>0.54166666666666696</v>
      </c>
      <c r="E183" s="11">
        <v>8.5</v>
      </c>
      <c r="F183" s="4">
        <v>5.0999999999999996</v>
      </c>
      <c r="G183" s="4">
        <v>2</v>
      </c>
      <c r="H183" s="11"/>
      <c r="J183" t="s">
        <v>19</v>
      </c>
    </row>
    <row r="184" spans="1:10" x14ac:dyDescent="0.3">
      <c r="A184" s="6">
        <v>1975</v>
      </c>
      <c r="B184">
        <v>108</v>
      </c>
      <c r="C184" s="8">
        <v>27502</v>
      </c>
      <c r="D184" s="10">
        <v>0.52083333333333304</v>
      </c>
      <c r="E184" s="11">
        <v>7</v>
      </c>
      <c r="F184" s="4">
        <v>6.1</v>
      </c>
      <c r="G184" s="4">
        <v>15</v>
      </c>
      <c r="H184" s="11">
        <v>2</v>
      </c>
      <c r="J184" t="s">
        <v>26</v>
      </c>
    </row>
    <row r="185" spans="1:10" x14ac:dyDescent="0.3">
      <c r="A185" s="6">
        <v>1975</v>
      </c>
      <c r="B185">
        <v>108</v>
      </c>
      <c r="C185" s="8">
        <v>27502</v>
      </c>
      <c r="D185" s="10">
        <v>0.54166666666666696</v>
      </c>
      <c r="E185" s="11">
        <v>8</v>
      </c>
      <c r="F185" s="4">
        <v>5.8</v>
      </c>
      <c r="G185" s="4">
        <v>2</v>
      </c>
      <c r="H185" s="11"/>
      <c r="J185" t="s">
        <v>26</v>
      </c>
    </row>
    <row r="186" spans="1:10" x14ac:dyDescent="0.3">
      <c r="A186" s="6">
        <v>1975</v>
      </c>
      <c r="B186">
        <v>108</v>
      </c>
      <c r="C186" s="8">
        <v>27502</v>
      </c>
      <c r="D186" s="10">
        <v>0.5625</v>
      </c>
      <c r="E186" s="11">
        <v>10</v>
      </c>
      <c r="F186" s="4">
        <v>6</v>
      </c>
      <c r="G186" s="4">
        <v>2</v>
      </c>
      <c r="H186" s="11"/>
      <c r="J186" t="s">
        <v>26</v>
      </c>
    </row>
    <row r="187" spans="1:10" x14ac:dyDescent="0.3">
      <c r="A187" s="6">
        <v>1975</v>
      </c>
      <c r="B187">
        <v>108</v>
      </c>
      <c r="C187" s="8">
        <v>27502</v>
      </c>
      <c r="D187" s="10">
        <v>0.58333333333333304</v>
      </c>
      <c r="E187" s="11">
        <v>10.5</v>
      </c>
      <c r="F187" s="4">
        <v>6.9</v>
      </c>
      <c r="G187" s="4">
        <v>8</v>
      </c>
      <c r="H187" s="11"/>
      <c r="J187" t="s">
        <v>19</v>
      </c>
    </row>
    <row r="188" spans="1:10" x14ac:dyDescent="0.3">
      <c r="A188" s="6">
        <v>1975</v>
      </c>
      <c r="B188">
        <v>108</v>
      </c>
      <c r="C188" s="8">
        <v>27502</v>
      </c>
      <c r="D188" s="10">
        <v>0.60416666666666696</v>
      </c>
      <c r="E188" s="11">
        <v>11.5</v>
      </c>
      <c r="F188" s="4">
        <v>5.9</v>
      </c>
      <c r="G188" s="4">
        <v>3</v>
      </c>
      <c r="H188" s="11"/>
      <c r="J188" t="s">
        <v>19</v>
      </c>
    </row>
    <row r="189" spans="1:10" x14ac:dyDescent="0.3">
      <c r="A189" s="6">
        <v>1975</v>
      </c>
      <c r="B189">
        <v>108</v>
      </c>
      <c r="C189" s="8">
        <v>27502</v>
      </c>
      <c r="D189" s="10">
        <v>0.625</v>
      </c>
      <c r="E189" s="11">
        <v>12</v>
      </c>
      <c r="F189" s="4">
        <v>7</v>
      </c>
      <c r="G189" s="4">
        <v>7</v>
      </c>
      <c r="H189" s="11"/>
      <c r="J189" t="s">
        <v>19</v>
      </c>
    </row>
    <row r="190" spans="1:10" x14ac:dyDescent="0.3">
      <c r="A190" s="6">
        <v>1975</v>
      </c>
      <c r="B190">
        <v>109</v>
      </c>
      <c r="C190" s="8">
        <v>27503</v>
      </c>
      <c r="D190" s="10">
        <v>0.47916666666666669</v>
      </c>
      <c r="E190" s="11">
        <v>6</v>
      </c>
      <c r="F190" s="4">
        <v>6.2</v>
      </c>
      <c r="G190" s="4">
        <v>20</v>
      </c>
      <c r="H190" s="11">
        <v>17.7</v>
      </c>
      <c r="J190" t="s">
        <v>26</v>
      </c>
    </row>
    <row r="191" spans="1:10" x14ac:dyDescent="0.3">
      <c r="A191" s="6">
        <v>1975</v>
      </c>
      <c r="B191">
        <v>109</v>
      </c>
      <c r="C191" s="8">
        <v>27503</v>
      </c>
      <c r="D191" s="10">
        <v>0.5</v>
      </c>
      <c r="E191" s="11">
        <v>5</v>
      </c>
      <c r="F191" s="4">
        <v>6.2</v>
      </c>
      <c r="G191" s="4">
        <v>40</v>
      </c>
      <c r="H191" s="11"/>
      <c r="J191" t="s">
        <v>26</v>
      </c>
    </row>
    <row r="192" spans="1:10" x14ac:dyDescent="0.3">
      <c r="A192" s="6">
        <v>1975</v>
      </c>
      <c r="B192">
        <v>109</v>
      </c>
      <c r="C192" s="8">
        <v>27503</v>
      </c>
      <c r="D192" s="10">
        <v>0.52083333333333304</v>
      </c>
      <c r="E192" s="11">
        <v>5</v>
      </c>
      <c r="F192" s="4">
        <v>6.2</v>
      </c>
      <c r="G192" s="4">
        <v>22</v>
      </c>
      <c r="H192" s="11"/>
      <c r="J192" t="s">
        <v>26</v>
      </c>
    </row>
    <row r="193" spans="1:10" x14ac:dyDescent="0.3">
      <c r="A193" s="6">
        <v>1975</v>
      </c>
      <c r="B193">
        <v>109</v>
      </c>
      <c r="C193" s="8">
        <v>27503</v>
      </c>
      <c r="D193" s="10">
        <v>0.54166666666666696</v>
      </c>
      <c r="E193" s="11">
        <v>6.5</v>
      </c>
      <c r="F193" s="4">
        <v>6.2</v>
      </c>
      <c r="G193" s="4">
        <v>12</v>
      </c>
      <c r="H193" s="11"/>
      <c r="J193" t="s">
        <v>28</v>
      </c>
    </row>
    <row r="194" spans="1:10" x14ac:dyDescent="0.3">
      <c r="A194" s="6">
        <v>1975</v>
      </c>
      <c r="B194">
        <v>110</v>
      </c>
      <c r="C194" s="8">
        <v>27504</v>
      </c>
      <c r="D194" s="10">
        <v>0.52083333333333304</v>
      </c>
      <c r="E194" s="11">
        <v>6</v>
      </c>
      <c r="F194" s="4">
        <v>6.4</v>
      </c>
      <c r="G194" s="4">
        <v>25</v>
      </c>
      <c r="H194" s="11">
        <v>12.8</v>
      </c>
      <c r="J194" t="s">
        <v>21</v>
      </c>
    </row>
    <row r="195" spans="1:10" x14ac:dyDescent="0.3">
      <c r="A195" s="6">
        <v>1975</v>
      </c>
      <c r="B195">
        <v>110</v>
      </c>
      <c r="C195" s="8">
        <v>27504</v>
      </c>
      <c r="D195" s="10">
        <v>0.54166666666666696</v>
      </c>
      <c r="E195" s="11">
        <v>6</v>
      </c>
      <c r="F195" s="4">
        <v>6.5</v>
      </c>
      <c r="G195" s="4">
        <v>25</v>
      </c>
      <c r="H195" s="11"/>
      <c r="J195" t="s">
        <v>21</v>
      </c>
    </row>
    <row r="196" spans="1:10" x14ac:dyDescent="0.3">
      <c r="A196" s="6">
        <v>1975</v>
      </c>
      <c r="B196">
        <v>110</v>
      </c>
      <c r="C196" s="8">
        <v>27504</v>
      </c>
      <c r="D196" s="10">
        <v>0.5625</v>
      </c>
      <c r="E196" s="11">
        <v>6</v>
      </c>
      <c r="F196" s="4">
        <v>6.4</v>
      </c>
      <c r="G196" s="4">
        <v>25</v>
      </c>
      <c r="H196" s="11"/>
      <c r="J196" t="s">
        <v>22</v>
      </c>
    </row>
    <row r="197" spans="1:10" x14ac:dyDescent="0.3">
      <c r="A197" s="6">
        <v>1975</v>
      </c>
      <c r="B197">
        <v>110</v>
      </c>
      <c r="C197" s="8">
        <v>27504</v>
      </c>
      <c r="D197" s="10">
        <v>0.58333333333333304</v>
      </c>
      <c r="E197" s="11">
        <v>6</v>
      </c>
      <c r="F197" s="4">
        <v>6.4</v>
      </c>
      <c r="G197" s="4">
        <v>28</v>
      </c>
      <c r="H197" s="11"/>
      <c r="J197" t="s">
        <v>21</v>
      </c>
    </row>
    <row r="198" spans="1:10" x14ac:dyDescent="0.3">
      <c r="A198" s="6">
        <v>1975</v>
      </c>
      <c r="B198">
        <v>111</v>
      </c>
      <c r="C198" s="8">
        <v>27505</v>
      </c>
      <c r="D198" s="9">
        <v>0.5</v>
      </c>
      <c r="E198" s="11">
        <v>7.5</v>
      </c>
      <c r="F198" s="4">
        <v>6.5</v>
      </c>
      <c r="G198" s="4">
        <v>25</v>
      </c>
      <c r="H198" s="11">
        <v>81</v>
      </c>
      <c r="J198" t="s">
        <v>30</v>
      </c>
    </row>
    <row r="199" spans="1:10" ht="18" x14ac:dyDescent="0.35">
      <c r="A199" s="3">
        <v>1976</v>
      </c>
      <c r="B199">
        <v>87</v>
      </c>
      <c r="C199" s="8">
        <v>27846</v>
      </c>
      <c r="D199" s="10">
        <v>0.5</v>
      </c>
      <c r="E199" s="11">
        <v>6.5</v>
      </c>
      <c r="F199" s="4">
        <v>4.2</v>
      </c>
      <c r="G199" s="4">
        <v>12</v>
      </c>
      <c r="H199" s="11">
        <v>2</v>
      </c>
      <c r="J199" t="s">
        <v>52</v>
      </c>
    </row>
    <row r="200" spans="1:10" x14ac:dyDescent="0.3">
      <c r="A200" s="4">
        <v>1976</v>
      </c>
      <c r="B200">
        <v>87</v>
      </c>
      <c r="C200" s="8">
        <v>27846</v>
      </c>
      <c r="D200" s="10">
        <v>0.52083333333333304</v>
      </c>
      <c r="E200" s="11">
        <v>7</v>
      </c>
      <c r="F200" s="4">
        <v>4.2</v>
      </c>
      <c r="G200" s="4">
        <v>15</v>
      </c>
      <c r="H200" s="11"/>
      <c r="J200" t="s">
        <v>52</v>
      </c>
    </row>
    <row r="201" spans="1:10" x14ac:dyDescent="0.3">
      <c r="A201" s="4">
        <v>1976</v>
      </c>
      <c r="B201">
        <v>87</v>
      </c>
      <c r="C201" s="8">
        <v>27846</v>
      </c>
      <c r="D201" s="10">
        <v>0.54166666666666696</v>
      </c>
      <c r="E201" s="11">
        <v>6.7</v>
      </c>
      <c r="F201" s="4">
        <v>4.2</v>
      </c>
      <c r="G201" s="4">
        <v>10</v>
      </c>
      <c r="H201" s="11"/>
      <c r="J201" t="s">
        <v>30</v>
      </c>
    </row>
    <row r="202" spans="1:10" x14ac:dyDescent="0.3">
      <c r="A202" s="4">
        <v>1976</v>
      </c>
      <c r="B202">
        <v>87</v>
      </c>
      <c r="C202" s="8">
        <v>27846</v>
      </c>
      <c r="D202" s="10">
        <v>0.5625</v>
      </c>
      <c r="E202" s="11">
        <v>6.9</v>
      </c>
      <c r="F202" s="4">
        <v>4.2</v>
      </c>
      <c r="G202" s="4">
        <v>10</v>
      </c>
      <c r="H202" s="11"/>
      <c r="J202" t="s">
        <v>30</v>
      </c>
    </row>
    <row r="203" spans="1:10" x14ac:dyDescent="0.3">
      <c r="A203" s="4">
        <v>1976</v>
      </c>
      <c r="B203">
        <v>87</v>
      </c>
      <c r="C203" s="8">
        <v>27846</v>
      </c>
      <c r="D203" s="10">
        <v>0.58333333333333304</v>
      </c>
      <c r="E203" s="11">
        <v>7</v>
      </c>
      <c r="F203" s="4">
        <v>4.2</v>
      </c>
      <c r="G203" s="4">
        <v>8</v>
      </c>
      <c r="H203" s="11"/>
      <c r="J203" t="s">
        <v>26</v>
      </c>
    </row>
    <row r="204" spans="1:10" x14ac:dyDescent="0.3">
      <c r="A204" s="4">
        <v>1976</v>
      </c>
      <c r="B204">
        <v>87</v>
      </c>
      <c r="C204" s="8">
        <v>27846</v>
      </c>
      <c r="D204" s="10">
        <v>0.60416666666666696</v>
      </c>
      <c r="E204" s="11">
        <v>7</v>
      </c>
      <c r="F204" s="4">
        <v>4.2</v>
      </c>
      <c r="G204" s="4">
        <v>15</v>
      </c>
      <c r="H204" s="11"/>
      <c r="J204" t="s">
        <v>52</v>
      </c>
    </row>
    <row r="205" spans="1:10" x14ac:dyDescent="0.3">
      <c r="A205" s="4">
        <v>1976</v>
      </c>
      <c r="B205">
        <v>87</v>
      </c>
      <c r="C205" s="8">
        <v>27846</v>
      </c>
      <c r="D205" s="10">
        <v>0.625</v>
      </c>
      <c r="E205" s="11"/>
      <c r="F205" s="4"/>
      <c r="G205" s="4"/>
      <c r="H205" s="11"/>
    </row>
    <row r="206" spans="1:10" x14ac:dyDescent="0.3">
      <c r="A206" s="4">
        <v>1976</v>
      </c>
      <c r="B206">
        <v>88</v>
      </c>
      <c r="C206" s="8">
        <v>27847</v>
      </c>
      <c r="D206" s="10">
        <v>0.47916666666666669</v>
      </c>
      <c r="E206" s="11">
        <v>4.8</v>
      </c>
      <c r="F206" s="4">
        <v>4.5999999999999996</v>
      </c>
      <c r="G206" s="4">
        <v>22</v>
      </c>
      <c r="H206" s="11">
        <v>0</v>
      </c>
      <c r="J206" t="s">
        <v>19</v>
      </c>
    </row>
    <row r="207" spans="1:10" x14ac:dyDescent="0.3">
      <c r="A207" s="4">
        <v>1976</v>
      </c>
      <c r="B207">
        <v>88</v>
      </c>
      <c r="C207" s="8">
        <v>27847</v>
      </c>
      <c r="D207" s="10">
        <v>0.5</v>
      </c>
      <c r="E207" s="11">
        <v>5</v>
      </c>
      <c r="F207" s="4">
        <v>4.5</v>
      </c>
      <c r="G207" s="4">
        <v>36</v>
      </c>
      <c r="H207" s="11"/>
      <c r="J207" t="s">
        <v>19</v>
      </c>
    </row>
    <row r="208" spans="1:10" x14ac:dyDescent="0.3">
      <c r="A208" s="4">
        <v>1976</v>
      </c>
      <c r="B208">
        <v>88</v>
      </c>
      <c r="C208" s="8">
        <v>27847</v>
      </c>
      <c r="D208" s="10">
        <v>0.52083333333333304</v>
      </c>
      <c r="E208" s="11">
        <v>5</v>
      </c>
      <c r="F208" s="4">
        <v>4.4000000000000004</v>
      </c>
      <c r="G208" s="4">
        <v>29</v>
      </c>
      <c r="H208" s="11"/>
      <c r="J208" t="s">
        <v>19</v>
      </c>
    </row>
    <row r="209" spans="1:10" x14ac:dyDescent="0.3">
      <c r="A209" s="4">
        <v>1976</v>
      </c>
      <c r="B209">
        <v>88</v>
      </c>
      <c r="C209" s="8">
        <v>27847</v>
      </c>
      <c r="D209" s="10">
        <v>0.54166666666666696</v>
      </c>
      <c r="E209" s="11">
        <v>5</v>
      </c>
      <c r="F209" s="4">
        <v>4.5</v>
      </c>
      <c r="G209" s="4">
        <v>18</v>
      </c>
      <c r="H209" s="11"/>
      <c r="J209" t="s">
        <v>25</v>
      </c>
    </row>
    <row r="210" spans="1:10" x14ac:dyDescent="0.3">
      <c r="A210" s="4">
        <v>1976</v>
      </c>
      <c r="B210">
        <v>89</v>
      </c>
      <c r="C210" s="8">
        <v>27848</v>
      </c>
      <c r="D210" s="10">
        <v>0.5</v>
      </c>
      <c r="E210" s="11">
        <v>5.5</v>
      </c>
      <c r="F210" s="4">
        <v>4.7</v>
      </c>
      <c r="G210" s="4">
        <v>20</v>
      </c>
      <c r="H210" s="11">
        <v>10</v>
      </c>
      <c r="J210" t="s">
        <v>19</v>
      </c>
    </row>
    <row r="211" spans="1:10" x14ac:dyDescent="0.3">
      <c r="A211" s="4">
        <v>1976</v>
      </c>
      <c r="B211">
        <v>89</v>
      </c>
      <c r="C211" s="8">
        <v>27848</v>
      </c>
      <c r="D211" s="10">
        <v>0.52083333333333304</v>
      </c>
      <c r="E211" s="11">
        <v>5.4</v>
      </c>
      <c r="F211" s="4">
        <v>4.9000000000000004</v>
      </c>
      <c r="G211" s="4">
        <v>10</v>
      </c>
      <c r="H211" s="11"/>
      <c r="J211" t="s">
        <v>19</v>
      </c>
    </row>
    <row r="212" spans="1:10" x14ac:dyDescent="0.3">
      <c r="A212" s="4">
        <v>1976</v>
      </c>
      <c r="B212">
        <v>89</v>
      </c>
      <c r="C212" s="8">
        <v>27848</v>
      </c>
      <c r="D212" s="10">
        <v>0.54166666666666696</v>
      </c>
      <c r="E212" s="11">
        <v>5.5</v>
      </c>
      <c r="F212" s="4">
        <v>4.8</v>
      </c>
      <c r="G212" s="4">
        <v>18</v>
      </c>
      <c r="H212" s="11"/>
      <c r="J212" t="s">
        <v>19</v>
      </c>
    </row>
    <row r="213" spans="1:10" x14ac:dyDescent="0.3">
      <c r="A213" s="4">
        <v>1976</v>
      </c>
      <c r="B213">
        <v>89</v>
      </c>
      <c r="C213" s="8">
        <v>27848</v>
      </c>
      <c r="D213" s="10">
        <v>0.5625</v>
      </c>
      <c r="E213" s="11">
        <v>6</v>
      </c>
      <c r="F213" s="4">
        <v>4.8</v>
      </c>
      <c r="G213" s="4">
        <v>18</v>
      </c>
      <c r="H213" s="11"/>
      <c r="J213" t="s">
        <v>19</v>
      </c>
    </row>
    <row r="214" spans="1:10" x14ac:dyDescent="0.3">
      <c r="A214" s="4">
        <v>1976</v>
      </c>
      <c r="B214">
        <v>89</v>
      </c>
      <c r="C214" s="8">
        <v>27848</v>
      </c>
      <c r="D214" s="10">
        <v>0.58333333333333304</v>
      </c>
      <c r="E214" s="11">
        <v>6</v>
      </c>
      <c r="F214" s="4">
        <v>4.8</v>
      </c>
      <c r="G214" s="4">
        <v>15</v>
      </c>
      <c r="H214" s="11"/>
      <c r="J214" t="s">
        <v>19</v>
      </c>
    </row>
    <row r="215" spans="1:10" x14ac:dyDescent="0.3">
      <c r="A215" s="4">
        <v>1976</v>
      </c>
      <c r="B215">
        <v>89</v>
      </c>
      <c r="C215" s="8">
        <v>27848</v>
      </c>
      <c r="D215" s="10">
        <v>0.60416666666666696</v>
      </c>
      <c r="E215" s="11">
        <v>6</v>
      </c>
      <c r="F215" s="4">
        <v>4.9000000000000004</v>
      </c>
      <c r="G215" s="4">
        <v>10</v>
      </c>
      <c r="H215" s="11"/>
      <c r="J215" t="s">
        <v>19</v>
      </c>
    </row>
    <row r="216" spans="1:10" x14ac:dyDescent="0.3">
      <c r="A216" s="4">
        <v>1976</v>
      </c>
      <c r="B216">
        <v>89</v>
      </c>
      <c r="C216" s="8">
        <v>27848</v>
      </c>
      <c r="D216" s="10">
        <v>0.625</v>
      </c>
      <c r="E216" s="11">
        <v>6</v>
      </c>
      <c r="F216" s="4">
        <v>4.5</v>
      </c>
      <c r="G216" s="4">
        <v>10</v>
      </c>
      <c r="H216" s="11"/>
      <c r="J216" t="s">
        <v>19</v>
      </c>
    </row>
    <row r="217" spans="1:10" x14ac:dyDescent="0.3">
      <c r="A217" s="4">
        <v>1976</v>
      </c>
      <c r="B217">
        <v>90</v>
      </c>
      <c r="C217" s="8">
        <v>27849</v>
      </c>
      <c r="D217" s="10">
        <v>0.45833333333333331</v>
      </c>
      <c r="E217" s="11"/>
      <c r="F217" s="4"/>
      <c r="G217" s="4"/>
      <c r="H217" s="11"/>
    </row>
    <row r="218" spans="1:10" x14ac:dyDescent="0.3">
      <c r="A218" s="4">
        <v>1976</v>
      </c>
      <c r="B218">
        <v>90</v>
      </c>
      <c r="C218" s="8">
        <v>27849</v>
      </c>
      <c r="D218" s="10">
        <v>0.47916666666666669</v>
      </c>
      <c r="E218" s="11">
        <v>5.5</v>
      </c>
      <c r="F218" s="4">
        <v>4.2</v>
      </c>
      <c r="G218" s="4">
        <v>10</v>
      </c>
      <c r="H218" s="11">
        <v>0</v>
      </c>
      <c r="J218" t="s">
        <v>30</v>
      </c>
    </row>
    <row r="219" spans="1:10" x14ac:dyDescent="0.3">
      <c r="A219" s="4">
        <v>1976</v>
      </c>
      <c r="B219">
        <v>90</v>
      </c>
      <c r="C219" s="8">
        <v>27849</v>
      </c>
      <c r="D219" s="10">
        <v>0.5</v>
      </c>
      <c r="E219" s="11">
        <v>5.6</v>
      </c>
      <c r="F219" s="4">
        <v>4.3</v>
      </c>
      <c r="G219" s="4">
        <v>5</v>
      </c>
      <c r="H219" s="11"/>
      <c r="J219" t="s">
        <v>30</v>
      </c>
    </row>
    <row r="220" spans="1:10" x14ac:dyDescent="0.3">
      <c r="A220" s="4">
        <v>1976</v>
      </c>
      <c r="B220">
        <v>90</v>
      </c>
      <c r="C220" s="8">
        <v>27849</v>
      </c>
      <c r="D220" s="10">
        <v>0.52083333333333304</v>
      </c>
      <c r="E220" s="11">
        <v>6</v>
      </c>
      <c r="F220" s="4">
        <v>4.2</v>
      </c>
      <c r="G220" s="4">
        <v>10</v>
      </c>
      <c r="H220" s="11"/>
      <c r="J220" t="s">
        <v>19</v>
      </c>
    </row>
    <row r="221" spans="1:10" x14ac:dyDescent="0.3">
      <c r="A221" s="4">
        <v>1976</v>
      </c>
      <c r="B221">
        <v>90</v>
      </c>
      <c r="C221" s="8">
        <v>27849</v>
      </c>
      <c r="D221" s="10">
        <v>0.54166666666666696</v>
      </c>
      <c r="E221" s="11">
        <v>6</v>
      </c>
      <c r="F221" s="4">
        <v>4.2</v>
      </c>
      <c r="G221" s="4">
        <v>10</v>
      </c>
      <c r="H221" s="11"/>
      <c r="J221" t="s">
        <v>38</v>
      </c>
    </row>
    <row r="222" spans="1:10" x14ac:dyDescent="0.3">
      <c r="A222" s="4">
        <v>1976</v>
      </c>
      <c r="B222">
        <v>91</v>
      </c>
      <c r="C222" s="8">
        <v>27850</v>
      </c>
      <c r="D222" s="10">
        <v>0.5</v>
      </c>
      <c r="E222" s="11"/>
      <c r="F222" s="4"/>
      <c r="G222" s="4"/>
      <c r="H222" s="11"/>
    </row>
    <row r="223" spans="1:10" x14ac:dyDescent="0.3">
      <c r="A223" s="4">
        <v>1976</v>
      </c>
      <c r="B223">
        <v>91</v>
      </c>
      <c r="C223" s="8">
        <v>27850</v>
      </c>
      <c r="D223" s="10">
        <v>0.52083333333333304</v>
      </c>
      <c r="E223" s="11">
        <v>7.3</v>
      </c>
      <c r="F223" s="4">
        <v>4.5999999999999996</v>
      </c>
      <c r="G223" s="4">
        <v>15</v>
      </c>
      <c r="H223" s="11">
        <v>3.3</v>
      </c>
      <c r="J223" t="s">
        <v>26</v>
      </c>
    </row>
    <row r="224" spans="1:10" x14ac:dyDescent="0.3">
      <c r="A224" s="4">
        <v>1976</v>
      </c>
      <c r="B224">
        <v>91</v>
      </c>
      <c r="C224" s="8">
        <v>27850</v>
      </c>
      <c r="D224" s="10">
        <v>0.54166666666666696</v>
      </c>
      <c r="E224" s="11">
        <v>8.1999999999999993</v>
      </c>
      <c r="F224" s="4">
        <v>4.5999999999999996</v>
      </c>
      <c r="G224" s="4">
        <v>18</v>
      </c>
      <c r="H224" s="11"/>
      <c r="J224" t="s">
        <v>25</v>
      </c>
    </row>
    <row r="225" spans="1:10" x14ac:dyDescent="0.3">
      <c r="A225" s="4">
        <v>1976</v>
      </c>
      <c r="B225">
        <v>91</v>
      </c>
      <c r="C225" s="8">
        <v>27850</v>
      </c>
      <c r="D225" s="10">
        <v>0.5625</v>
      </c>
      <c r="E225" s="11">
        <v>8</v>
      </c>
      <c r="F225" s="4">
        <v>4.5999999999999996</v>
      </c>
      <c r="G225" s="4">
        <v>12</v>
      </c>
      <c r="H225" s="11"/>
      <c r="J225" t="s">
        <v>25</v>
      </c>
    </row>
    <row r="226" spans="1:10" x14ac:dyDescent="0.3">
      <c r="A226" s="4">
        <v>1976</v>
      </c>
      <c r="B226">
        <v>91</v>
      </c>
      <c r="C226" s="8">
        <v>27850</v>
      </c>
      <c r="D226" s="10">
        <v>0.58333333333333304</v>
      </c>
      <c r="E226" s="11">
        <v>8.3000000000000007</v>
      </c>
      <c r="F226" s="4">
        <v>4.9000000000000004</v>
      </c>
      <c r="G226" s="4">
        <v>15</v>
      </c>
      <c r="H226" s="11"/>
      <c r="J226" t="s">
        <v>19</v>
      </c>
    </row>
    <row r="227" spans="1:10" x14ac:dyDescent="0.3">
      <c r="A227" s="4">
        <v>1976</v>
      </c>
      <c r="B227">
        <v>91</v>
      </c>
      <c r="C227" s="8">
        <v>27850</v>
      </c>
      <c r="D227" s="10">
        <v>0.60416666666666696</v>
      </c>
      <c r="E227" s="11">
        <v>7.9</v>
      </c>
      <c r="F227" s="4">
        <v>4.9000000000000004</v>
      </c>
      <c r="G227" s="4">
        <v>20</v>
      </c>
      <c r="H227" s="11"/>
      <c r="J227" t="s">
        <v>38</v>
      </c>
    </row>
    <row r="228" spans="1:10" x14ac:dyDescent="0.3">
      <c r="A228" s="4">
        <v>1976</v>
      </c>
      <c r="B228">
        <v>91</v>
      </c>
      <c r="C228" s="8">
        <v>27850</v>
      </c>
      <c r="D228" s="10">
        <v>0.625</v>
      </c>
      <c r="E228" s="11">
        <v>7.6</v>
      </c>
      <c r="F228" s="4">
        <v>4.8</v>
      </c>
      <c r="G228" s="4">
        <v>25</v>
      </c>
      <c r="H228" s="11"/>
      <c r="J228" t="s">
        <v>38</v>
      </c>
    </row>
    <row r="229" spans="1:10" x14ac:dyDescent="0.3">
      <c r="A229" s="4">
        <v>1976</v>
      </c>
      <c r="B229">
        <v>92</v>
      </c>
      <c r="C229" s="8">
        <v>27851</v>
      </c>
      <c r="D229" s="10">
        <v>0.45833333333333331</v>
      </c>
      <c r="E229" s="11"/>
      <c r="F229" s="4"/>
      <c r="G229" s="4"/>
      <c r="H229" s="11"/>
    </row>
    <row r="230" spans="1:10" x14ac:dyDescent="0.3">
      <c r="A230" s="4">
        <v>1976</v>
      </c>
      <c r="B230">
        <v>92</v>
      </c>
      <c r="C230" s="8">
        <v>27851</v>
      </c>
      <c r="D230" s="10">
        <v>0.47916666666666669</v>
      </c>
      <c r="E230" s="11">
        <v>5.2</v>
      </c>
      <c r="F230" s="4">
        <v>5.2</v>
      </c>
      <c r="G230" s="4">
        <v>5</v>
      </c>
      <c r="H230" s="11">
        <v>6.3</v>
      </c>
      <c r="J230" t="s">
        <v>38</v>
      </c>
    </row>
    <row r="231" spans="1:10" x14ac:dyDescent="0.3">
      <c r="A231" s="4">
        <v>1976</v>
      </c>
      <c r="B231">
        <v>92</v>
      </c>
      <c r="C231" s="8">
        <v>27851</v>
      </c>
      <c r="D231" s="10">
        <v>0.5</v>
      </c>
      <c r="E231" s="11">
        <v>5.4</v>
      </c>
      <c r="F231" s="4">
        <v>5.9</v>
      </c>
      <c r="G231" s="4">
        <v>7</v>
      </c>
      <c r="H231" s="11"/>
      <c r="J231" t="s">
        <v>52</v>
      </c>
    </row>
    <row r="232" spans="1:10" x14ac:dyDescent="0.3">
      <c r="A232" s="4">
        <v>1976</v>
      </c>
      <c r="B232">
        <v>92</v>
      </c>
      <c r="C232" s="8">
        <v>27851</v>
      </c>
      <c r="D232" s="10">
        <v>0.52083333333333304</v>
      </c>
      <c r="E232" s="11">
        <v>6.2</v>
      </c>
      <c r="F232" s="4">
        <v>6.1</v>
      </c>
      <c r="G232" s="4">
        <v>10</v>
      </c>
      <c r="H232" s="11"/>
      <c r="J232" t="s">
        <v>38</v>
      </c>
    </row>
    <row r="233" spans="1:10" x14ac:dyDescent="0.3">
      <c r="A233" s="4">
        <v>1976</v>
      </c>
      <c r="B233">
        <v>92</v>
      </c>
      <c r="C233" s="8">
        <v>27851</v>
      </c>
      <c r="D233" s="10">
        <v>0.54166666666666696</v>
      </c>
      <c r="E233" s="11">
        <v>6</v>
      </c>
      <c r="F233" s="4">
        <v>6</v>
      </c>
      <c r="G233" s="4">
        <v>4</v>
      </c>
      <c r="H233" s="11"/>
      <c r="J233" t="s">
        <v>38</v>
      </c>
    </row>
    <row r="234" spans="1:10" x14ac:dyDescent="0.3">
      <c r="A234" s="4">
        <v>1976</v>
      </c>
      <c r="B234">
        <v>93</v>
      </c>
      <c r="C234" s="8">
        <v>27852</v>
      </c>
      <c r="D234" s="10">
        <v>0.52083333333333304</v>
      </c>
      <c r="E234" s="11">
        <v>1.7</v>
      </c>
      <c r="F234" s="4">
        <v>3.9</v>
      </c>
      <c r="G234" s="4">
        <v>20</v>
      </c>
      <c r="H234" s="11">
        <v>23.9</v>
      </c>
      <c r="J234" t="s">
        <v>30</v>
      </c>
    </row>
    <row r="235" spans="1:10" x14ac:dyDescent="0.3">
      <c r="A235" s="4">
        <v>1976</v>
      </c>
      <c r="B235">
        <v>93</v>
      </c>
      <c r="C235" s="8">
        <v>27852</v>
      </c>
      <c r="D235" s="10">
        <v>0.54166666666666696</v>
      </c>
      <c r="E235" s="11">
        <v>2.5</v>
      </c>
      <c r="F235" s="4">
        <v>4.2</v>
      </c>
      <c r="G235" s="4">
        <v>20</v>
      </c>
      <c r="H235" s="11"/>
      <c r="J235" t="s">
        <v>19</v>
      </c>
    </row>
    <row r="236" spans="1:10" x14ac:dyDescent="0.3">
      <c r="A236" s="4">
        <v>1976</v>
      </c>
      <c r="B236">
        <v>93</v>
      </c>
      <c r="C236" s="8">
        <v>27852</v>
      </c>
      <c r="D236" s="10">
        <v>0.5625</v>
      </c>
      <c r="E236" s="11">
        <v>1.5</v>
      </c>
      <c r="F236" s="4">
        <v>4.2</v>
      </c>
      <c r="G236" s="4">
        <v>30</v>
      </c>
      <c r="H236" s="11"/>
      <c r="J236" t="s">
        <v>19</v>
      </c>
    </row>
    <row r="237" spans="1:10" x14ac:dyDescent="0.3">
      <c r="A237" s="4">
        <v>1976</v>
      </c>
      <c r="B237">
        <v>93</v>
      </c>
      <c r="C237" s="8">
        <v>27852</v>
      </c>
      <c r="D237" s="10">
        <v>0.58333333333333304</v>
      </c>
      <c r="E237" s="11">
        <v>1.5</v>
      </c>
      <c r="F237" s="4">
        <v>4.2</v>
      </c>
      <c r="G237" s="4">
        <v>5</v>
      </c>
      <c r="H237" s="11"/>
      <c r="J237" t="s">
        <v>21</v>
      </c>
    </row>
    <row r="238" spans="1:10" x14ac:dyDescent="0.3">
      <c r="A238" s="4">
        <v>1976</v>
      </c>
      <c r="B238">
        <v>93</v>
      </c>
      <c r="C238" s="8">
        <v>27852</v>
      </c>
      <c r="D238" s="10">
        <v>0.60416666666666696</v>
      </c>
      <c r="E238" s="11">
        <v>1.5</v>
      </c>
      <c r="F238" s="4">
        <v>4.2</v>
      </c>
      <c r="G238" s="4">
        <v>35</v>
      </c>
      <c r="H238" s="11"/>
      <c r="J238" t="s">
        <v>30</v>
      </c>
    </row>
    <row r="239" spans="1:10" x14ac:dyDescent="0.3">
      <c r="A239" s="4">
        <v>1976</v>
      </c>
      <c r="B239">
        <v>93</v>
      </c>
      <c r="C239" s="8">
        <v>27852</v>
      </c>
      <c r="D239" s="10">
        <v>0.625</v>
      </c>
      <c r="E239" s="11">
        <v>1.5</v>
      </c>
      <c r="F239" s="4">
        <v>4</v>
      </c>
      <c r="G239" s="4">
        <v>10</v>
      </c>
      <c r="H239" s="11"/>
      <c r="J239" t="s">
        <v>28</v>
      </c>
    </row>
    <row r="240" spans="1:10" x14ac:dyDescent="0.3">
      <c r="A240" s="4">
        <v>1976</v>
      </c>
      <c r="B240">
        <v>94</v>
      </c>
      <c r="C240" s="8">
        <v>27853</v>
      </c>
      <c r="D240" s="10">
        <v>0.47916666666666669</v>
      </c>
      <c r="E240" s="11"/>
      <c r="F240" s="4"/>
      <c r="G240" s="4"/>
      <c r="H240" s="11"/>
    </row>
    <row r="241" spans="1:10" x14ac:dyDescent="0.3">
      <c r="A241" s="4">
        <v>1976</v>
      </c>
      <c r="B241">
        <v>94</v>
      </c>
      <c r="C241" s="8">
        <v>27853</v>
      </c>
      <c r="D241" s="10">
        <v>0.5</v>
      </c>
      <c r="E241" s="11">
        <v>2.5</v>
      </c>
      <c r="F241" s="4">
        <v>3.8</v>
      </c>
      <c r="G241" s="4">
        <v>8</v>
      </c>
      <c r="H241" s="11">
        <v>4.2</v>
      </c>
      <c r="J241" t="s">
        <v>34</v>
      </c>
    </row>
    <row r="242" spans="1:10" x14ac:dyDescent="0.3">
      <c r="A242" s="4">
        <v>1976</v>
      </c>
      <c r="B242">
        <v>94</v>
      </c>
      <c r="C242" s="8">
        <v>27853</v>
      </c>
      <c r="D242" s="10">
        <v>0.52083333333333304</v>
      </c>
      <c r="E242" s="11">
        <v>3.5</v>
      </c>
      <c r="F242" s="4">
        <v>3.8</v>
      </c>
      <c r="G242" s="4">
        <v>0</v>
      </c>
      <c r="H242" s="11"/>
    </row>
    <row r="243" spans="1:10" x14ac:dyDescent="0.3">
      <c r="A243" s="4">
        <v>1976</v>
      </c>
      <c r="B243">
        <v>94</v>
      </c>
      <c r="C243" s="8">
        <v>27853</v>
      </c>
      <c r="D243" s="10">
        <v>0.54166666666666663</v>
      </c>
      <c r="E243" s="11"/>
      <c r="F243" s="4"/>
      <c r="G243" s="4"/>
      <c r="H243" s="11"/>
    </row>
    <row r="244" spans="1:10" ht="18" x14ac:dyDescent="0.35">
      <c r="A244" s="3">
        <v>1977</v>
      </c>
      <c r="B244">
        <v>78</v>
      </c>
      <c r="C244" s="8">
        <v>28203</v>
      </c>
      <c r="D244" s="9">
        <v>0.5</v>
      </c>
      <c r="E244" s="11">
        <v>5.5</v>
      </c>
      <c r="F244" s="11">
        <v>4.5999999999999996</v>
      </c>
      <c r="G244" s="4">
        <v>5</v>
      </c>
      <c r="H244" s="11">
        <v>33</v>
      </c>
      <c r="J244" s="4" t="s">
        <v>24</v>
      </c>
    </row>
    <row r="245" spans="1:10" x14ac:dyDescent="0.3">
      <c r="A245" s="4">
        <v>1977</v>
      </c>
      <c r="B245">
        <v>78</v>
      </c>
      <c r="C245" s="8">
        <v>28203</v>
      </c>
      <c r="D245" s="9">
        <v>0.52083333333333337</v>
      </c>
      <c r="E245" s="11">
        <v>5.0999999999999996</v>
      </c>
      <c r="F245" s="11">
        <v>4.5999999999999996</v>
      </c>
      <c r="G245" s="4">
        <v>5</v>
      </c>
      <c r="H245" s="11"/>
      <c r="J245" s="4" t="s">
        <v>24</v>
      </c>
    </row>
    <row r="246" spans="1:10" x14ac:dyDescent="0.3">
      <c r="A246" s="4">
        <v>1977</v>
      </c>
      <c r="B246">
        <v>78</v>
      </c>
      <c r="C246" s="8">
        <v>28203</v>
      </c>
      <c r="D246" s="9">
        <v>0.54166666666666663</v>
      </c>
      <c r="E246" s="11">
        <v>4</v>
      </c>
      <c r="F246" s="11">
        <v>4.5999999999999996</v>
      </c>
      <c r="G246" s="4">
        <v>3</v>
      </c>
      <c r="H246" s="11"/>
      <c r="J246" s="4" t="s">
        <v>24</v>
      </c>
    </row>
    <row r="247" spans="1:10" x14ac:dyDescent="0.3">
      <c r="A247" s="4">
        <v>1977</v>
      </c>
      <c r="B247">
        <v>78</v>
      </c>
      <c r="C247" s="8">
        <v>28203</v>
      </c>
      <c r="D247" s="9">
        <v>0.5625</v>
      </c>
      <c r="E247" s="11">
        <v>4.5</v>
      </c>
      <c r="F247" s="11">
        <v>4.5999999999999996</v>
      </c>
      <c r="G247" s="4">
        <v>5</v>
      </c>
      <c r="H247" s="11"/>
      <c r="J247" s="4" t="s">
        <v>28</v>
      </c>
    </row>
    <row r="248" spans="1:10" x14ac:dyDescent="0.3">
      <c r="A248" s="4">
        <v>1977</v>
      </c>
      <c r="B248">
        <v>78</v>
      </c>
      <c r="C248" s="8">
        <v>28203</v>
      </c>
      <c r="D248" s="9">
        <v>0.58333333333333304</v>
      </c>
      <c r="E248" s="11">
        <v>5</v>
      </c>
      <c r="F248" s="11">
        <v>4.5999999999999996</v>
      </c>
      <c r="G248" s="4">
        <v>6</v>
      </c>
      <c r="H248" s="11"/>
      <c r="J248" s="4" t="s">
        <v>35</v>
      </c>
    </row>
    <row r="249" spans="1:10" x14ac:dyDescent="0.3">
      <c r="A249" s="4">
        <v>1977</v>
      </c>
      <c r="B249">
        <v>78</v>
      </c>
      <c r="C249" s="8">
        <v>28203</v>
      </c>
      <c r="D249" s="9">
        <v>0.60416666666666596</v>
      </c>
      <c r="E249" s="11">
        <v>5</v>
      </c>
      <c r="F249" s="11">
        <v>4.5999999999999996</v>
      </c>
      <c r="G249" s="4">
        <v>2</v>
      </c>
      <c r="H249" s="11"/>
      <c r="J249" s="4" t="s">
        <v>25</v>
      </c>
    </row>
    <row r="250" spans="1:10" x14ac:dyDescent="0.3">
      <c r="A250" s="4">
        <v>1977</v>
      </c>
      <c r="B250">
        <v>78</v>
      </c>
      <c r="C250" s="8">
        <v>28203</v>
      </c>
      <c r="D250" s="9">
        <v>0.624999999999999</v>
      </c>
      <c r="E250" s="11">
        <v>5</v>
      </c>
      <c r="F250" s="11">
        <v>4.5999999999999996</v>
      </c>
      <c r="G250" s="4">
        <v>10</v>
      </c>
      <c r="H250" s="11"/>
      <c r="J250" s="4" t="s">
        <v>52</v>
      </c>
    </row>
    <row r="251" spans="1:10" x14ac:dyDescent="0.3">
      <c r="A251" s="4">
        <v>1977</v>
      </c>
      <c r="B251">
        <v>78</v>
      </c>
      <c r="C251" s="8">
        <v>28203</v>
      </c>
      <c r="D251" s="9">
        <v>0.64583333333333304</v>
      </c>
      <c r="E251" s="11">
        <v>5</v>
      </c>
      <c r="F251" s="11">
        <v>4.5</v>
      </c>
      <c r="G251" s="4">
        <v>2</v>
      </c>
      <c r="H251" s="11"/>
      <c r="J251" s="4" t="s">
        <v>52</v>
      </c>
    </row>
    <row r="252" spans="1:10" x14ac:dyDescent="0.3">
      <c r="A252" s="4">
        <v>1977</v>
      </c>
      <c r="B252">
        <v>79</v>
      </c>
      <c r="C252" s="8">
        <v>28204</v>
      </c>
      <c r="D252" s="9">
        <v>0.47916666666666669</v>
      </c>
      <c r="E252" s="11">
        <v>3.5</v>
      </c>
      <c r="F252" s="11">
        <v>4.3</v>
      </c>
      <c r="G252" s="4">
        <v>5</v>
      </c>
      <c r="H252" s="11">
        <v>0.3</v>
      </c>
      <c r="J252" s="4" t="s">
        <v>22</v>
      </c>
    </row>
    <row r="253" spans="1:10" x14ac:dyDescent="0.3">
      <c r="A253" s="4">
        <v>1977</v>
      </c>
      <c r="B253">
        <v>79</v>
      </c>
      <c r="C253" s="8">
        <v>28204</v>
      </c>
      <c r="D253" s="9">
        <v>0.5</v>
      </c>
      <c r="E253" s="11">
        <v>3.5</v>
      </c>
      <c r="F253" s="11">
        <v>4.3</v>
      </c>
      <c r="G253" s="4">
        <v>5</v>
      </c>
      <c r="H253" s="11"/>
      <c r="J253" s="4" t="s">
        <v>22</v>
      </c>
    </row>
    <row r="254" spans="1:10" x14ac:dyDescent="0.3">
      <c r="A254" s="4">
        <v>1977</v>
      </c>
      <c r="B254">
        <v>79</v>
      </c>
      <c r="C254" s="8">
        <v>28204</v>
      </c>
      <c r="D254" s="9">
        <v>0.52083333333333304</v>
      </c>
      <c r="E254" s="11">
        <v>3.5</v>
      </c>
      <c r="F254" s="11">
        <v>4.3</v>
      </c>
      <c r="G254" s="4">
        <v>7</v>
      </c>
      <c r="H254" s="11"/>
      <c r="J254" s="4" t="s">
        <v>22</v>
      </c>
    </row>
    <row r="255" spans="1:10" x14ac:dyDescent="0.3">
      <c r="A255" s="4">
        <v>1977</v>
      </c>
      <c r="B255">
        <v>79</v>
      </c>
      <c r="C255" s="8">
        <v>28204</v>
      </c>
      <c r="D255" s="9">
        <v>0.54166666666666696</v>
      </c>
      <c r="E255" s="11">
        <v>3.5</v>
      </c>
      <c r="F255" s="11">
        <v>4.3</v>
      </c>
      <c r="G255" s="4">
        <v>8</v>
      </c>
      <c r="H255" s="11"/>
      <c r="J255" s="4" t="s">
        <v>23</v>
      </c>
    </row>
    <row r="256" spans="1:10" x14ac:dyDescent="0.3">
      <c r="A256" s="4">
        <v>1977</v>
      </c>
      <c r="B256">
        <v>79</v>
      </c>
      <c r="C256" s="8">
        <v>28204</v>
      </c>
      <c r="D256" s="9">
        <v>0.5625</v>
      </c>
      <c r="E256" s="11">
        <v>3.5</v>
      </c>
      <c r="F256" s="11">
        <v>4.3</v>
      </c>
      <c r="G256" s="4">
        <v>8</v>
      </c>
      <c r="H256" s="11"/>
      <c r="J256" s="4" t="s">
        <v>23</v>
      </c>
    </row>
    <row r="257" spans="1:10" x14ac:dyDescent="0.3">
      <c r="A257" s="4">
        <v>1977</v>
      </c>
      <c r="B257">
        <v>80</v>
      </c>
      <c r="C257" s="8">
        <v>28205</v>
      </c>
      <c r="D257" s="9">
        <v>0.47916666666666669</v>
      </c>
      <c r="E257" s="11"/>
      <c r="F257" s="11" t="s">
        <v>4</v>
      </c>
      <c r="G257" s="4"/>
      <c r="H257" s="11"/>
      <c r="J257" s="4"/>
    </row>
    <row r="258" spans="1:10" x14ac:dyDescent="0.3">
      <c r="A258" s="4">
        <v>1977</v>
      </c>
      <c r="B258">
        <v>80</v>
      </c>
      <c r="C258" s="8">
        <v>28205</v>
      </c>
      <c r="D258" s="9">
        <v>0.5</v>
      </c>
      <c r="E258" s="11">
        <v>1.9</v>
      </c>
      <c r="F258" s="11">
        <v>4.0999999999999996</v>
      </c>
      <c r="G258" s="4">
        <v>25</v>
      </c>
      <c r="H258" s="11">
        <v>2.2000000000000002</v>
      </c>
      <c r="J258" s="4" t="s">
        <v>22</v>
      </c>
    </row>
    <row r="259" spans="1:10" x14ac:dyDescent="0.3">
      <c r="A259" s="4">
        <v>1977</v>
      </c>
      <c r="B259">
        <v>80</v>
      </c>
      <c r="C259" s="8">
        <v>28205</v>
      </c>
      <c r="D259" s="9">
        <v>0.52083333333333304</v>
      </c>
      <c r="E259" s="11">
        <v>2</v>
      </c>
      <c r="F259" s="11">
        <v>4.0999999999999996</v>
      </c>
      <c r="G259" s="4">
        <v>32</v>
      </c>
      <c r="H259" s="11"/>
      <c r="J259" s="4" t="s">
        <v>22</v>
      </c>
    </row>
    <row r="260" spans="1:10" x14ac:dyDescent="0.3">
      <c r="A260" s="4">
        <v>1977</v>
      </c>
      <c r="B260">
        <v>80</v>
      </c>
      <c r="C260" s="8">
        <v>28205</v>
      </c>
      <c r="D260" s="9">
        <v>0.54166666666666696</v>
      </c>
      <c r="E260" s="11">
        <v>2.4</v>
      </c>
      <c r="F260" s="11">
        <v>4.0999999999999996</v>
      </c>
      <c r="G260" s="4">
        <v>27</v>
      </c>
      <c r="H260" s="11"/>
      <c r="J260" s="4" t="s">
        <v>22</v>
      </c>
    </row>
    <row r="261" spans="1:10" x14ac:dyDescent="0.3">
      <c r="A261" s="4">
        <v>1977</v>
      </c>
      <c r="B261">
        <v>80</v>
      </c>
      <c r="C261" s="8">
        <v>28205</v>
      </c>
      <c r="D261" s="9">
        <v>0.5625</v>
      </c>
      <c r="E261" s="11">
        <v>2.2000000000000002</v>
      </c>
      <c r="F261" s="11">
        <v>4.0999999999999996</v>
      </c>
      <c r="G261" s="4">
        <v>24</v>
      </c>
      <c r="H261" s="11"/>
      <c r="J261" s="4" t="s">
        <v>22</v>
      </c>
    </row>
    <row r="262" spans="1:10" x14ac:dyDescent="0.3">
      <c r="A262" s="4">
        <v>1977</v>
      </c>
      <c r="B262">
        <v>80</v>
      </c>
      <c r="C262" s="8">
        <v>28205</v>
      </c>
      <c r="D262" s="9">
        <v>0.58333333333333337</v>
      </c>
      <c r="E262" s="11">
        <v>2.9</v>
      </c>
      <c r="F262" s="11">
        <v>4.0999999999999996</v>
      </c>
      <c r="G262" s="4">
        <v>14</v>
      </c>
      <c r="H262" s="11"/>
      <c r="J262" s="4" t="s">
        <v>22</v>
      </c>
    </row>
    <row r="263" spans="1:10" x14ac:dyDescent="0.3">
      <c r="A263" s="4">
        <v>1977</v>
      </c>
      <c r="B263">
        <v>80</v>
      </c>
      <c r="C263" s="8">
        <v>28205</v>
      </c>
      <c r="D263" s="9">
        <v>0.60416666666666696</v>
      </c>
      <c r="E263" s="11">
        <v>3.2</v>
      </c>
      <c r="F263" s="11">
        <v>4.0999999999999996</v>
      </c>
      <c r="G263" s="4">
        <v>18</v>
      </c>
      <c r="H263" s="11"/>
      <c r="J263" s="4" t="s">
        <v>22</v>
      </c>
    </row>
    <row r="264" spans="1:10" x14ac:dyDescent="0.3">
      <c r="A264" s="4">
        <v>1977</v>
      </c>
      <c r="B264">
        <v>80</v>
      </c>
      <c r="C264" s="8">
        <v>28205</v>
      </c>
      <c r="D264" s="9">
        <v>0.625</v>
      </c>
      <c r="E264" s="11">
        <v>3.2</v>
      </c>
      <c r="F264" s="11">
        <v>4.0999999999999996</v>
      </c>
      <c r="G264" s="4">
        <v>15</v>
      </c>
      <c r="H264" s="11"/>
      <c r="J264" s="4" t="s">
        <v>22</v>
      </c>
    </row>
    <row r="265" spans="1:10" x14ac:dyDescent="0.3">
      <c r="A265" s="4">
        <v>1977</v>
      </c>
      <c r="B265">
        <v>80</v>
      </c>
      <c r="C265" s="8">
        <v>28205</v>
      </c>
      <c r="D265" s="9">
        <v>0.64583333333333304</v>
      </c>
      <c r="E265" s="11">
        <v>3.2</v>
      </c>
      <c r="F265" s="11">
        <v>4.0999999999999996</v>
      </c>
      <c r="G265" s="4">
        <v>10</v>
      </c>
      <c r="H265" s="11"/>
      <c r="J265" s="4" t="s">
        <v>17</v>
      </c>
    </row>
    <row r="266" spans="1:10" x14ac:dyDescent="0.3">
      <c r="A266" s="4">
        <v>1977</v>
      </c>
      <c r="B266">
        <v>81</v>
      </c>
      <c r="C266" s="8">
        <v>28206</v>
      </c>
      <c r="D266" s="9">
        <v>0.45833333333333331</v>
      </c>
      <c r="E266" s="11">
        <v>2.4</v>
      </c>
      <c r="F266" s="11">
        <v>3.8</v>
      </c>
      <c r="G266" s="4">
        <v>18</v>
      </c>
      <c r="H266" s="11">
        <v>0</v>
      </c>
      <c r="J266" s="4" t="s">
        <v>22</v>
      </c>
    </row>
    <row r="267" spans="1:10" x14ac:dyDescent="0.3">
      <c r="A267" s="4">
        <v>1977</v>
      </c>
      <c r="B267">
        <v>81</v>
      </c>
      <c r="C267" s="8">
        <v>28206</v>
      </c>
      <c r="D267" s="9">
        <v>0.47916666666666669</v>
      </c>
      <c r="E267" s="11">
        <v>2.2999999999999998</v>
      </c>
      <c r="F267" s="11">
        <v>3.9</v>
      </c>
      <c r="G267" s="4">
        <v>11</v>
      </c>
      <c r="H267" s="11"/>
      <c r="J267" s="4" t="s">
        <v>22</v>
      </c>
    </row>
    <row r="268" spans="1:10" x14ac:dyDescent="0.3">
      <c r="A268" s="4">
        <v>1977</v>
      </c>
      <c r="B268">
        <v>81</v>
      </c>
      <c r="C268" s="8">
        <v>28206</v>
      </c>
      <c r="D268" s="9">
        <v>0.5</v>
      </c>
      <c r="E268" s="11">
        <v>2.2000000000000002</v>
      </c>
      <c r="F268" s="11">
        <v>3.9</v>
      </c>
      <c r="G268" s="4">
        <v>11</v>
      </c>
      <c r="H268" s="11"/>
      <c r="J268" s="4" t="s">
        <v>20</v>
      </c>
    </row>
    <row r="269" spans="1:10" x14ac:dyDescent="0.3">
      <c r="A269" s="4">
        <v>1977</v>
      </c>
      <c r="B269">
        <v>81</v>
      </c>
      <c r="C269" s="8">
        <v>28206</v>
      </c>
      <c r="D269" s="9">
        <v>0.52083333333333304</v>
      </c>
      <c r="E269" s="11">
        <v>2.8</v>
      </c>
      <c r="F269" s="11">
        <v>4</v>
      </c>
      <c r="G269" s="4">
        <v>22</v>
      </c>
      <c r="H269" s="11"/>
      <c r="J269" s="4" t="s">
        <v>23</v>
      </c>
    </row>
    <row r="270" spans="1:10" x14ac:dyDescent="0.3">
      <c r="A270" s="4">
        <v>1977</v>
      </c>
      <c r="B270">
        <v>81</v>
      </c>
      <c r="C270" s="8">
        <v>28206</v>
      </c>
      <c r="D270" s="9">
        <v>0.54166666666666696</v>
      </c>
      <c r="E270" s="11">
        <v>2.8</v>
      </c>
      <c r="F270" s="11">
        <v>4.2</v>
      </c>
      <c r="G270" s="4">
        <v>14</v>
      </c>
      <c r="H270" s="11"/>
      <c r="J270" s="4" t="s">
        <v>24</v>
      </c>
    </row>
    <row r="271" spans="1:10" x14ac:dyDescent="0.3">
      <c r="A271" s="4">
        <v>1977</v>
      </c>
      <c r="B271">
        <v>81</v>
      </c>
      <c r="C271" s="8">
        <v>28206</v>
      </c>
      <c r="D271" s="9">
        <v>0.5625</v>
      </c>
      <c r="E271" s="11">
        <v>3.8</v>
      </c>
      <c r="F271" s="11">
        <v>4.3</v>
      </c>
      <c r="G271" s="4">
        <v>11</v>
      </c>
      <c r="H271" s="11"/>
      <c r="J271" s="4" t="s">
        <v>20</v>
      </c>
    </row>
    <row r="272" spans="1:10" x14ac:dyDescent="0.3">
      <c r="A272" s="4">
        <v>1977</v>
      </c>
      <c r="B272">
        <v>82</v>
      </c>
      <c r="C272" s="8">
        <v>28207</v>
      </c>
      <c r="D272" s="9">
        <v>0.5</v>
      </c>
      <c r="E272" s="11">
        <v>4.5</v>
      </c>
      <c r="F272" s="11">
        <v>4.4000000000000004</v>
      </c>
      <c r="G272" s="4">
        <v>11</v>
      </c>
      <c r="H272" s="11">
        <v>0.14000000000000001</v>
      </c>
      <c r="J272" s="4" t="s">
        <v>18</v>
      </c>
    </row>
    <row r="273" spans="1:10" x14ac:dyDescent="0.3">
      <c r="A273" s="4">
        <v>1977</v>
      </c>
      <c r="B273">
        <v>82</v>
      </c>
      <c r="C273" s="8">
        <v>28207</v>
      </c>
      <c r="D273" s="9">
        <v>0.52083333333333337</v>
      </c>
      <c r="E273" s="11">
        <v>5.5</v>
      </c>
      <c r="F273" s="11">
        <v>4.5999999999999996</v>
      </c>
      <c r="G273" s="4">
        <v>54</v>
      </c>
      <c r="H273" s="11"/>
      <c r="J273" s="4" t="s">
        <v>18</v>
      </c>
    </row>
    <row r="274" spans="1:10" x14ac:dyDescent="0.3">
      <c r="A274" s="4">
        <v>1977</v>
      </c>
      <c r="B274">
        <v>82</v>
      </c>
      <c r="C274" s="8">
        <v>28207</v>
      </c>
      <c r="D274" s="9">
        <v>0.54166666666666696</v>
      </c>
      <c r="E274" s="11">
        <v>5</v>
      </c>
      <c r="F274" s="11">
        <v>4.5999999999999996</v>
      </c>
      <c r="G274" s="4">
        <v>23</v>
      </c>
      <c r="H274" s="11"/>
      <c r="J274" s="4" t="s">
        <v>20</v>
      </c>
    </row>
    <row r="275" spans="1:10" x14ac:dyDescent="0.3">
      <c r="A275" s="4">
        <v>1977</v>
      </c>
      <c r="B275">
        <v>82</v>
      </c>
      <c r="C275" s="8">
        <v>28207</v>
      </c>
      <c r="D275" s="9">
        <v>0.5625</v>
      </c>
      <c r="E275" s="11">
        <v>5.5</v>
      </c>
      <c r="F275" s="11">
        <v>4.6500000000000004</v>
      </c>
      <c r="G275" s="4">
        <v>11</v>
      </c>
      <c r="H275" s="11"/>
      <c r="J275" s="4" t="s">
        <v>18</v>
      </c>
    </row>
    <row r="276" spans="1:10" x14ac:dyDescent="0.3">
      <c r="A276" s="4">
        <v>1977</v>
      </c>
      <c r="B276">
        <v>82</v>
      </c>
      <c r="C276" s="8">
        <v>28207</v>
      </c>
      <c r="D276" s="9">
        <v>0.58333333333333304</v>
      </c>
      <c r="E276" s="11">
        <v>5.75</v>
      </c>
      <c r="F276" s="11">
        <v>4.8</v>
      </c>
      <c r="G276" s="4">
        <v>18</v>
      </c>
      <c r="H276" s="11"/>
      <c r="J276" s="4" t="s">
        <v>18</v>
      </c>
    </row>
    <row r="277" spans="1:10" x14ac:dyDescent="0.3">
      <c r="A277" s="4">
        <v>1977</v>
      </c>
      <c r="B277">
        <v>82</v>
      </c>
      <c r="C277" s="8">
        <v>28207</v>
      </c>
      <c r="D277" s="9">
        <v>0.60416666666666596</v>
      </c>
      <c r="E277" s="11">
        <v>5.5</v>
      </c>
      <c r="F277" s="11">
        <v>4.7</v>
      </c>
      <c r="G277" s="4">
        <v>14</v>
      </c>
      <c r="H277" s="11"/>
      <c r="J277" s="4" t="s">
        <v>18</v>
      </c>
    </row>
    <row r="278" spans="1:10" x14ac:dyDescent="0.3">
      <c r="A278" s="4">
        <v>1977</v>
      </c>
      <c r="B278">
        <v>82</v>
      </c>
      <c r="C278" s="8">
        <v>28207</v>
      </c>
      <c r="D278" s="9">
        <v>0.624999999999999</v>
      </c>
      <c r="E278" s="11">
        <v>5.75</v>
      </c>
      <c r="F278" s="11">
        <v>4.5999999999999996</v>
      </c>
      <c r="G278" s="4">
        <v>14</v>
      </c>
      <c r="H278" s="11"/>
      <c r="J278" s="4" t="s">
        <v>24</v>
      </c>
    </row>
    <row r="279" spans="1:10" x14ac:dyDescent="0.3">
      <c r="A279" s="4">
        <v>1977</v>
      </c>
      <c r="B279">
        <v>82</v>
      </c>
      <c r="C279" s="8">
        <v>28207</v>
      </c>
      <c r="D279" s="9">
        <v>0.64583333333333204</v>
      </c>
      <c r="E279" s="11">
        <v>6</v>
      </c>
      <c r="F279" s="11">
        <v>4.5999999999999996</v>
      </c>
      <c r="G279" s="4">
        <v>14</v>
      </c>
      <c r="H279" s="11"/>
      <c r="J279" s="4" t="s">
        <v>24</v>
      </c>
    </row>
    <row r="280" spans="1:10" x14ac:dyDescent="0.3">
      <c r="A280" s="4">
        <v>1977</v>
      </c>
      <c r="B280">
        <v>83</v>
      </c>
      <c r="C280" s="8">
        <v>28208</v>
      </c>
      <c r="D280" s="9">
        <v>0.45833333333333331</v>
      </c>
      <c r="E280" s="11"/>
      <c r="F280" s="11"/>
      <c r="G280" s="4" t="s">
        <v>4</v>
      </c>
      <c r="H280" s="11"/>
      <c r="J280" s="4"/>
    </row>
    <row r="281" spans="1:10" x14ac:dyDescent="0.3">
      <c r="A281" s="4">
        <v>1977</v>
      </c>
      <c r="B281">
        <v>83</v>
      </c>
      <c r="C281" s="8">
        <v>28208</v>
      </c>
      <c r="D281" s="9">
        <v>0.47916666666666669</v>
      </c>
      <c r="E281" s="11">
        <v>6.5</v>
      </c>
      <c r="F281" s="11">
        <v>5.2</v>
      </c>
      <c r="G281" s="4">
        <v>4</v>
      </c>
      <c r="H281" s="11"/>
      <c r="J281" s="4" t="s">
        <v>19</v>
      </c>
    </row>
    <row r="282" spans="1:10" x14ac:dyDescent="0.3">
      <c r="A282" s="4">
        <v>1977</v>
      </c>
      <c r="B282">
        <v>83</v>
      </c>
      <c r="C282" s="8">
        <v>28208</v>
      </c>
      <c r="D282" s="9">
        <v>0.5</v>
      </c>
      <c r="E282" s="11">
        <v>7</v>
      </c>
      <c r="F282" s="11">
        <v>5.6</v>
      </c>
      <c r="G282" s="4"/>
      <c r="H282" s="11">
        <v>0</v>
      </c>
      <c r="J282" s="4"/>
    </row>
    <row r="283" spans="1:10" x14ac:dyDescent="0.3">
      <c r="A283" s="4">
        <v>1977</v>
      </c>
      <c r="B283">
        <v>83</v>
      </c>
      <c r="C283" s="8">
        <v>28208</v>
      </c>
      <c r="D283" s="9">
        <v>0.52083333333333304</v>
      </c>
      <c r="E283" s="11">
        <v>7.7</v>
      </c>
      <c r="F283" s="11">
        <v>4.9000000000000004</v>
      </c>
      <c r="G283" s="4"/>
      <c r="H283" s="11"/>
      <c r="J283" s="4"/>
    </row>
    <row r="284" spans="1:10" x14ac:dyDescent="0.3">
      <c r="A284" s="4">
        <v>1977</v>
      </c>
      <c r="B284">
        <v>83</v>
      </c>
      <c r="C284" s="8">
        <v>28208</v>
      </c>
      <c r="D284" s="9">
        <v>0.54166666666666696</v>
      </c>
      <c r="E284" s="11">
        <v>7.6</v>
      </c>
      <c r="F284" s="11">
        <v>5.2</v>
      </c>
      <c r="G284" s="4"/>
      <c r="H284" s="11"/>
      <c r="J284" s="4"/>
    </row>
    <row r="285" spans="1:10" x14ac:dyDescent="0.3">
      <c r="A285" s="4">
        <v>1977</v>
      </c>
      <c r="B285">
        <v>83</v>
      </c>
      <c r="C285" s="8">
        <v>28208</v>
      </c>
      <c r="D285" s="9">
        <v>0.5625</v>
      </c>
      <c r="E285" s="11">
        <v>7.5</v>
      </c>
      <c r="F285" s="11">
        <v>6.2</v>
      </c>
      <c r="G285" s="4">
        <v>2</v>
      </c>
      <c r="H285" s="11"/>
      <c r="J285" s="4" t="s">
        <v>19</v>
      </c>
    </row>
    <row r="286" spans="1:10" x14ac:dyDescent="0.3">
      <c r="A286" s="4">
        <v>1977</v>
      </c>
      <c r="B286">
        <v>84</v>
      </c>
      <c r="C286" s="8">
        <v>28209</v>
      </c>
      <c r="D286" s="9">
        <v>0.47916666666666669</v>
      </c>
      <c r="E286" s="11"/>
      <c r="F286" s="11">
        <v>5.5</v>
      </c>
      <c r="G286" s="4"/>
      <c r="H286" s="11"/>
      <c r="J286" s="4"/>
    </row>
    <row r="287" spans="1:10" x14ac:dyDescent="0.3">
      <c r="A287" s="4">
        <v>1977</v>
      </c>
      <c r="B287">
        <v>84</v>
      </c>
      <c r="C287" s="8">
        <v>28209</v>
      </c>
      <c r="D287" s="9">
        <v>0.5</v>
      </c>
      <c r="E287" s="11">
        <v>8</v>
      </c>
      <c r="F287" s="11">
        <v>5.7</v>
      </c>
      <c r="G287" s="4">
        <v>2</v>
      </c>
      <c r="H287" s="11"/>
      <c r="J287" s="4" t="s">
        <v>30</v>
      </c>
    </row>
    <row r="288" spans="1:10" x14ac:dyDescent="0.3">
      <c r="A288" s="4">
        <v>1977</v>
      </c>
      <c r="B288">
        <v>84</v>
      </c>
      <c r="C288" s="8">
        <v>28209</v>
      </c>
      <c r="D288" s="9">
        <v>0.52083333333333304</v>
      </c>
      <c r="E288" s="11">
        <v>6.2</v>
      </c>
      <c r="F288" s="11">
        <v>5.5</v>
      </c>
      <c r="G288" s="4"/>
      <c r="H288" s="11"/>
      <c r="J288" s="4"/>
    </row>
    <row r="289" spans="1:10" x14ac:dyDescent="0.3">
      <c r="A289" s="4">
        <v>1977</v>
      </c>
      <c r="B289">
        <v>84</v>
      </c>
      <c r="C289" s="8">
        <v>28209</v>
      </c>
      <c r="D289" s="9">
        <v>0.54166666666666696</v>
      </c>
      <c r="E289" s="11">
        <v>6</v>
      </c>
      <c r="F289" s="11">
        <v>5.5</v>
      </c>
      <c r="G289" s="4"/>
      <c r="H289" s="11"/>
      <c r="J289" s="4"/>
    </row>
    <row r="290" spans="1:10" x14ac:dyDescent="0.3">
      <c r="A290" s="4">
        <v>1977</v>
      </c>
      <c r="B290">
        <v>84</v>
      </c>
      <c r="C290" s="8">
        <v>28209</v>
      </c>
      <c r="D290" s="9">
        <v>0.5625</v>
      </c>
      <c r="E290" s="11">
        <v>7</v>
      </c>
      <c r="F290" s="11">
        <v>5.9</v>
      </c>
      <c r="G290" s="4">
        <v>5</v>
      </c>
      <c r="H290" s="11"/>
      <c r="J290" s="4" t="s">
        <v>26</v>
      </c>
    </row>
    <row r="291" spans="1:10" x14ac:dyDescent="0.3">
      <c r="A291" s="4">
        <v>1977</v>
      </c>
      <c r="B291">
        <v>84</v>
      </c>
      <c r="C291" s="8">
        <v>28209</v>
      </c>
      <c r="D291" s="9">
        <v>0.58333333333333304</v>
      </c>
      <c r="E291" s="11">
        <v>8</v>
      </c>
      <c r="F291" s="11">
        <v>6.4</v>
      </c>
      <c r="G291" s="4">
        <v>3</v>
      </c>
      <c r="H291" s="11"/>
      <c r="J291" s="4" t="s">
        <v>26</v>
      </c>
    </row>
    <row r="292" spans="1:10" x14ac:dyDescent="0.3">
      <c r="A292" s="4">
        <v>1977</v>
      </c>
      <c r="B292">
        <v>84</v>
      </c>
      <c r="C292" s="8">
        <v>28209</v>
      </c>
      <c r="D292" s="9">
        <v>0.60416666666666596</v>
      </c>
      <c r="E292" s="11">
        <v>9</v>
      </c>
      <c r="F292" s="11">
        <v>6.5</v>
      </c>
      <c r="G292" s="4">
        <v>6</v>
      </c>
      <c r="H292" s="11"/>
      <c r="J292" s="4" t="s">
        <v>26</v>
      </c>
    </row>
    <row r="293" spans="1:10" x14ac:dyDescent="0.3">
      <c r="A293" s="4">
        <v>1977</v>
      </c>
      <c r="B293">
        <v>84</v>
      </c>
      <c r="C293" s="8">
        <v>28209</v>
      </c>
      <c r="D293" s="9">
        <v>0.624999999999999</v>
      </c>
      <c r="E293" s="11">
        <v>7</v>
      </c>
      <c r="F293" s="11">
        <v>5.5</v>
      </c>
      <c r="G293" s="4">
        <v>10</v>
      </c>
      <c r="H293" s="11"/>
      <c r="J293" s="4" t="s">
        <v>26</v>
      </c>
    </row>
    <row r="294" spans="1:10" x14ac:dyDescent="0.3">
      <c r="A294" s="4">
        <v>1977</v>
      </c>
      <c r="B294">
        <v>84</v>
      </c>
      <c r="C294" s="8">
        <v>28209</v>
      </c>
      <c r="D294" s="9">
        <v>0.64583333333333337</v>
      </c>
      <c r="E294" s="11">
        <v>6.5</v>
      </c>
      <c r="F294" s="11">
        <v>5.5</v>
      </c>
      <c r="G294" s="4">
        <v>2</v>
      </c>
      <c r="H294" s="11"/>
      <c r="J294" s="4" t="s">
        <v>26</v>
      </c>
    </row>
    <row r="295" spans="1:10" x14ac:dyDescent="0.3">
      <c r="A295" s="4">
        <v>1977</v>
      </c>
      <c r="B295">
        <v>85</v>
      </c>
      <c r="C295" s="8">
        <v>28210</v>
      </c>
      <c r="D295" s="9">
        <v>0.45833333333333331</v>
      </c>
      <c r="E295" s="11"/>
      <c r="F295" s="11"/>
      <c r="G295" s="4" t="s">
        <v>4</v>
      </c>
      <c r="H295" s="11"/>
      <c r="J295" s="4"/>
    </row>
    <row r="296" spans="1:10" x14ac:dyDescent="0.3">
      <c r="A296" s="4">
        <v>1977</v>
      </c>
      <c r="B296">
        <v>85</v>
      </c>
      <c r="C296" s="8">
        <v>28210</v>
      </c>
      <c r="D296" s="9">
        <v>0.47916666666666669</v>
      </c>
      <c r="E296" s="11">
        <v>6.5</v>
      </c>
      <c r="F296" s="11">
        <v>5</v>
      </c>
      <c r="G296" s="4">
        <v>2</v>
      </c>
      <c r="H296" s="11">
        <v>1.6</v>
      </c>
      <c r="J296" s="4" t="s">
        <v>26</v>
      </c>
    </row>
    <row r="297" spans="1:10" x14ac:dyDescent="0.3">
      <c r="A297" s="4">
        <v>1977</v>
      </c>
      <c r="B297">
        <v>85</v>
      </c>
      <c r="C297" s="8">
        <v>28210</v>
      </c>
      <c r="D297" s="9">
        <v>0.5</v>
      </c>
      <c r="E297" s="11">
        <v>6</v>
      </c>
      <c r="F297" s="11">
        <v>5</v>
      </c>
      <c r="G297" s="4">
        <v>5</v>
      </c>
      <c r="H297" s="11"/>
      <c r="J297" s="4" t="s">
        <v>30</v>
      </c>
    </row>
    <row r="298" spans="1:10" x14ac:dyDescent="0.3">
      <c r="A298" s="4">
        <v>1977</v>
      </c>
      <c r="B298">
        <v>85</v>
      </c>
      <c r="C298" s="8">
        <v>28210</v>
      </c>
      <c r="D298" s="9">
        <v>0.52083333333333304</v>
      </c>
      <c r="E298" s="11">
        <v>6.25</v>
      </c>
      <c r="F298" s="11">
        <v>4.7</v>
      </c>
      <c r="G298" s="4">
        <v>7</v>
      </c>
      <c r="H298" s="11"/>
      <c r="J298" s="4" t="s">
        <v>18</v>
      </c>
    </row>
    <row r="299" spans="1:10" x14ac:dyDescent="0.3">
      <c r="A299" s="4">
        <v>1977</v>
      </c>
      <c r="B299">
        <v>85</v>
      </c>
      <c r="C299" s="8">
        <v>28210</v>
      </c>
      <c r="D299" s="9">
        <v>0.54166666666666696</v>
      </c>
      <c r="E299" s="11">
        <v>6.5</v>
      </c>
      <c r="F299" s="11">
        <v>5.0999999999999996</v>
      </c>
      <c r="G299" s="4">
        <v>10</v>
      </c>
      <c r="H299" s="11"/>
      <c r="J299" s="4" t="s">
        <v>20</v>
      </c>
    </row>
    <row r="300" spans="1:10" x14ac:dyDescent="0.3">
      <c r="A300" s="4">
        <v>1977</v>
      </c>
      <c r="B300">
        <v>85</v>
      </c>
      <c r="C300" s="8">
        <v>28210</v>
      </c>
      <c r="D300" s="9">
        <v>0.5625</v>
      </c>
      <c r="E300" s="11">
        <v>6</v>
      </c>
      <c r="F300" s="11">
        <v>5.0999999999999996</v>
      </c>
      <c r="G300" s="4">
        <v>2</v>
      </c>
      <c r="H300" s="11"/>
      <c r="J300" s="4" t="s">
        <v>20</v>
      </c>
    </row>
    <row r="301" spans="1:10" ht="18" x14ac:dyDescent="0.35">
      <c r="A301" s="3">
        <v>1978</v>
      </c>
      <c r="B301">
        <v>101</v>
      </c>
      <c r="C301" s="8">
        <v>28591</v>
      </c>
      <c r="D301" s="9">
        <v>0.47916666666666669</v>
      </c>
      <c r="E301" s="11"/>
      <c r="F301" s="11"/>
      <c r="G301" s="4"/>
      <c r="H301" s="11">
        <v>3.6</v>
      </c>
      <c r="J301" s="4"/>
    </row>
    <row r="302" spans="1:10" x14ac:dyDescent="0.3">
      <c r="A302" s="4">
        <v>1978</v>
      </c>
      <c r="B302">
        <v>101</v>
      </c>
      <c r="C302" s="8">
        <v>28591</v>
      </c>
      <c r="D302" s="9">
        <v>0.5</v>
      </c>
      <c r="E302" s="11">
        <v>-1</v>
      </c>
      <c r="F302" s="11">
        <v>3.9</v>
      </c>
      <c r="G302" s="4">
        <v>7.2</v>
      </c>
      <c r="H302" s="11"/>
      <c r="J302" s="4" t="s">
        <v>24</v>
      </c>
    </row>
    <row r="303" spans="1:10" x14ac:dyDescent="0.3">
      <c r="A303" s="4">
        <v>1978</v>
      </c>
      <c r="B303">
        <v>101</v>
      </c>
      <c r="C303" s="8">
        <v>28591</v>
      </c>
      <c r="D303" s="9">
        <v>0.52083333333333337</v>
      </c>
      <c r="E303" s="11">
        <v>-1</v>
      </c>
      <c r="F303" s="11">
        <v>3.8</v>
      </c>
      <c r="G303" s="4">
        <v>7.2</v>
      </c>
      <c r="H303" s="11"/>
      <c r="J303" s="4" t="s">
        <v>24</v>
      </c>
    </row>
    <row r="304" spans="1:10" x14ac:dyDescent="0.3">
      <c r="A304" s="4">
        <v>1978</v>
      </c>
      <c r="B304">
        <v>101</v>
      </c>
      <c r="C304" s="8">
        <v>28591</v>
      </c>
      <c r="D304" s="9">
        <v>0.54166666666666663</v>
      </c>
      <c r="E304" s="11">
        <v>1</v>
      </c>
      <c r="F304" s="11">
        <v>4</v>
      </c>
      <c r="G304" s="4"/>
      <c r="H304" s="11"/>
      <c r="J304" s="4"/>
    </row>
    <row r="305" spans="1:10" x14ac:dyDescent="0.3">
      <c r="A305" s="4">
        <v>1978</v>
      </c>
      <c r="B305">
        <v>101</v>
      </c>
      <c r="C305" s="8">
        <v>28591</v>
      </c>
      <c r="D305" s="9">
        <v>0.5625</v>
      </c>
      <c r="E305" s="11">
        <v>2.5</v>
      </c>
      <c r="F305" s="11">
        <v>4.4000000000000004</v>
      </c>
      <c r="G305" s="4">
        <v>7.2</v>
      </c>
      <c r="H305" s="11"/>
      <c r="J305" s="4" t="s">
        <v>19</v>
      </c>
    </row>
    <row r="306" spans="1:10" x14ac:dyDescent="0.3">
      <c r="A306" s="4">
        <v>1978</v>
      </c>
      <c r="B306">
        <v>101</v>
      </c>
      <c r="C306" s="8">
        <v>28591</v>
      </c>
      <c r="D306" s="9">
        <v>0.58333333333333304</v>
      </c>
      <c r="E306" s="11">
        <v>2</v>
      </c>
      <c r="F306" s="11">
        <v>4.9000000000000004</v>
      </c>
      <c r="G306" s="4">
        <v>10.8</v>
      </c>
      <c r="H306" s="11"/>
      <c r="J306" s="4" t="s">
        <v>26</v>
      </c>
    </row>
    <row r="307" spans="1:10" x14ac:dyDescent="0.3">
      <c r="A307" s="4">
        <v>1978</v>
      </c>
      <c r="B307">
        <v>101</v>
      </c>
      <c r="C307" s="8">
        <v>28591</v>
      </c>
      <c r="D307" s="9">
        <v>0.60416666666666596</v>
      </c>
      <c r="E307" s="11">
        <v>1</v>
      </c>
      <c r="F307" s="11">
        <v>4.5</v>
      </c>
      <c r="G307" s="4">
        <v>10.8</v>
      </c>
      <c r="H307" s="11"/>
      <c r="J307" s="4" t="s">
        <v>26</v>
      </c>
    </row>
    <row r="308" spans="1:10" x14ac:dyDescent="0.3">
      <c r="A308" s="4">
        <v>1978</v>
      </c>
      <c r="B308">
        <v>101</v>
      </c>
      <c r="C308" s="8">
        <v>28591</v>
      </c>
      <c r="D308" s="9">
        <v>0.624999999999999</v>
      </c>
      <c r="E308" s="11">
        <v>2</v>
      </c>
      <c r="F308" s="11">
        <v>4.4000000000000004</v>
      </c>
      <c r="G308" s="4"/>
      <c r="H308" s="11"/>
      <c r="J308" s="4"/>
    </row>
    <row r="309" spans="1:10" x14ac:dyDescent="0.3">
      <c r="A309" s="4">
        <v>1978</v>
      </c>
      <c r="B309">
        <v>101</v>
      </c>
      <c r="C309" s="8">
        <v>28591</v>
      </c>
      <c r="D309" s="9">
        <v>0.64583333333333304</v>
      </c>
      <c r="E309" s="11">
        <v>1.1000000000000001</v>
      </c>
      <c r="F309" s="11">
        <v>4.4000000000000004</v>
      </c>
      <c r="G309" s="4"/>
      <c r="H309" s="11"/>
      <c r="J309" s="4"/>
    </row>
    <row r="310" spans="1:10" x14ac:dyDescent="0.3">
      <c r="A310" s="4">
        <v>1978</v>
      </c>
      <c r="B310">
        <v>102</v>
      </c>
      <c r="C310" s="8">
        <v>28592</v>
      </c>
      <c r="D310" s="9">
        <v>0.45833333333333331</v>
      </c>
      <c r="E310" s="11">
        <v>1</v>
      </c>
      <c r="F310" s="11">
        <v>3.5</v>
      </c>
      <c r="G310" s="4">
        <v>10.8</v>
      </c>
      <c r="H310" s="11">
        <v>12.8</v>
      </c>
      <c r="J310" s="4" t="s">
        <v>22</v>
      </c>
    </row>
    <row r="311" spans="1:10" x14ac:dyDescent="0.3">
      <c r="A311" s="4">
        <v>1978</v>
      </c>
      <c r="B311">
        <v>102</v>
      </c>
      <c r="C311" s="8">
        <v>28592</v>
      </c>
      <c r="D311" s="9">
        <v>0.47916666666666669</v>
      </c>
      <c r="E311" s="11">
        <v>1.2</v>
      </c>
      <c r="F311" s="11">
        <v>3.5</v>
      </c>
      <c r="G311" s="4">
        <v>10.8</v>
      </c>
      <c r="H311" s="11"/>
      <c r="J311" s="4" t="s">
        <v>19</v>
      </c>
    </row>
    <row r="312" spans="1:10" x14ac:dyDescent="0.3">
      <c r="A312" s="4">
        <v>1978</v>
      </c>
      <c r="B312">
        <v>102</v>
      </c>
      <c r="C312" s="8">
        <v>28592</v>
      </c>
      <c r="D312" s="9">
        <v>0.5</v>
      </c>
      <c r="E312" s="11">
        <v>1.1000000000000001</v>
      </c>
      <c r="F312" s="11">
        <v>3.7</v>
      </c>
      <c r="G312" s="4">
        <v>14.4</v>
      </c>
      <c r="H312" s="11"/>
      <c r="J312" s="4" t="s">
        <v>38</v>
      </c>
    </row>
    <row r="313" spans="1:10" x14ac:dyDescent="0.3">
      <c r="A313" s="4">
        <v>1978</v>
      </c>
      <c r="B313">
        <v>102</v>
      </c>
      <c r="C313" s="8">
        <v>28592</v>
      </c>
      <c r="D313" s="9">
        <v>0.52083333333333304</v>
      </c>
      <c r="E313" s="11">
        <v>1.8</v>
      </c>
      <c r="F313" s="11">
        <v>3.9</v>
      </c>
      <c r="G313" s="4">
        <v>10.8</v>
      </c>
      <c r="H313" s="11"/>
      <c r="J313" s="4" t="s">
        <v>38</v>
      </c>
    </row>
    <row r="314" spans="1:10" x14ac:dyDescent="0.3">
      <c r="A314" s="4">
        <v>1978</v>
      </c>
      <c r="B314">
        <v>102</v>
      </c>
      <c r="C314" s="8">
        <v>28592</v>
      </c>
      <c r="D314" s="9">
        <v>0.54166666666666696</v>
      </c>
      <c r="E314" s="11">
        <v>2</v>
      </c>
      <c r="F314" s="11">
        <v>4.2</v>
      </c>
      <c r="G314" s="4">
        <v>7.2</v>
      </c>
      <c r="H314" s="11"/>
      <c r="J314" s="4" t="s">
        <v>19</v>
      </c>
    </row>
    <row r="315" spans="1:10" x14ac:dyDescent="0.3">
      <c r="A315" s="4">
        <v>1978</v>
      </c>
      <c r="B315">
        <v>102</v>
      </c>
      <c r="C315" s="8">
        <v>28592</v>
      </c>
      <c r="D315" s="9">
        <v>0.562500000000001</v>
      </c>
      <c r="E315" s="11">
        <v>2</v>
      </c>
      <c r="F315" s="11">
        <v>4.3</v>
      </c>
      <c r="G315" s="4">
        <v>7.2</v>
      </c>
      <c r="H315" s="11"/>
      <c r="J315" s="4" t="s">
        <v>19</v>
      </c>
    </row>
    <row r="316" spans="1:10" x14ac:dyDescent="0.3">
      <c r="A316" s="4">
        <v>1978</v>
      </c>
      <c r="B316">
        <v>103</v>
      </c>
      <c r="C316" s="8">
        <v>28593</v>
      </c>
      <c r="D316" s="9">
        <v>0.47916666666666669</v>
      </c>
      <c r="E316" s="11"/>
      <c r="F316" s="11"/>
      <c r="G316" s="4"/>
      <c r="H316" s="11">
        <v>13.7</v>
      </c>
      <c r="J316" s="4"/>
    </row>
    <row r="317" spans="1:10" x14ac:dyDescent="0.3">
      <c r="A317" s="4">
        <v>1978</v>
      </c>
      <c r="B317">
        <v>103</v>
      </c>
      <c r="C317" s="8">
        <v>28593</v>
      </c>
      <c r="D317" s="9">
        <v>0.5</v>
      </c>
      <c r="E317" s="11">
        <v>4</v>
      </c>
      <c r="F317" s="11">
        <v>3.8</v>
      </c>
      <c r="G317" s="4">
        <v>12</v>
      </c>
      <c r="H317" s="11"/>
      <c r="J317" s="4" t="s">
        <v>18</v>
      </c>
    </row>
    <row r="318" spans="1:10" x14ac:dyDescent="0.3">
      <c r="A318" s="4">
        <v>1978</v>
      </c>
      <c r="B318">
        <v>103</v>
      </c>
      <c r="C318" s="8">
        <v>28593</v>
      </c>
      <c r="D318" s="9">
        <v>0.52083333333333304</v>
      </c>
      <c r="E318" s="11">
        <v>4</v>
      </c>
      <c r="F318" s="11">
        <v>3.8</v>
      </c>
      <c r="G318" s="4">
        <v>12</v>
      </c>
      <c r="H318" s="11"/>
      <c r="J318" s="4" t="s">
        <v>28</v>
      </c>
    </row>
    <row r="319" spans="1:10" x14ac:dyDescent="0.3">
      <c r="A319" s="4">
        <v>1978</v>
      </c>
      <c r="B319">
        <v>103</v>
      </c>
      <c r="C319" s="8">
        <v>28593</v>
      </c>
      <c r="D319" s="9">
        <v>0.54166666666666696</v>
      </c>
      <c r="E319" s="11">
        <v>4.5</v>
      </c>
      <c r="F319" s="11">
        <v>3.9</v>
      </c>
      <c r="G319" s="4">
        <v>20</v>
      </c>
      <c r="H319" s="11"/>
      <c r="J319" s="4" t="s">
        <v>30</v>
      </c>
    </row>
    <row r="320" spans="1:10" x14ac:dyDescent="0.3">
      <c r="A320" s="4">
        <v>1978</v>
      </c>
      <c r="B320">
        <v>103</v>
      </c>
      <c r="C320" s="8">
        <v>28593</v>
      </c>
      <c r="D320" s="9">
        <v>0.5625</v>
      </c>
      <c r="E320" s="11">
        <v>4.5</v>
      </c>
      <c r="F320" s="11">
        <v>3.9</v>
      </c>
      <c r="G320" s="4">
        <v>20</v>
      </c>
      <c r="H320" s="11"/>
      <c r="J320" s="4" t="s">
        <v>26</v>
      </c>
    </row>
    <row r="321" spans="1:10" x14ac:dyDescent="0.3">
      <c r="A321" s="4">
        <v>1978</v>
      </c>
      <c r="B321">
        <v>103</v>
      </c>
      <c r="C321" s="8">
        <v>28593</v>
      </c>
      <c r="D321" s="9">
        <v>0.58333333333333337</v>
      </c>
      <c r="E321" s="11">
        <v>5</v>
      </c>
      <c r="F321" s="11">
        <v>3.9</v>
      </c>
      <c r="G321" s="4">
        <v>12</v>
      </c>
      <c r="H321" s="11"/>
      <c r="J321" s="4" t="s">
        <v>19</v>
      </c>
    </row>
    <row r="322" spans="1:10" x14ac:dyDescent="0.3">
      <c r="A322" s="4">
        <v>1978</v>
      </c>
      <c r="B322">
        <v>103</v>
      </c>
      <c r="C322" s="8">
        <v>28593</v>
      </c>
      <c r="D322" s="9">
        <v>0.60416666666666696</v>
      </c>
      <c r="E322" s="11">
        <v>5</v>
      </c>
      <c r="F322" s="11">
        <v>4</v>
      </c>
      <c r="G322" s="4">
        <v>25</v>
      </c>
      <c r="H322" s="11"/>
      <c r="J322" s="4" t="s">
        <v>19</v>
      </c>
    </row>
    <row r="323" spans="1:10" x14ac:dyDescent="0.3">
      <c r="A323" s="4">
        <v>1978</v>
      </c>
      <c r="B323">
        <v>103</v>
      </c>
      <c r="C323" s="8">
        <v>28593</v>
      </c>
      <c r="D323" s="9">
        <v>0.625</v>
      </c>
      <c r="E323" s="11">
        <v>5</v>
      </c>
      <c r="F323" s="11">
        <v>4</v>
      </c>
      <c r="G323" s="4">
        <v>25</v>
      </c>
      <c r="H323" s="11"/>
      <c r="J323" s="4" t="s">
        <v>21</v>
      </c>
    </row>
    <row r="324" spans="1:10" x14ac:dyDescent="0.3">
      <c r="A324" s="4">
        <v>1978</v>
      </c>
      <c r="B324">
        <v>103</v>
      </c>
      <c r="C324" s="8">
        <v>28593</v>
      </c>
      <c r="D324" s="9">
        <v>0.64583333333333304</v>
      </c>
      <c r="E324" s="11">
        <v>5</v>
      </c>
      <c r="F324" s="11">
        <v>3.95</v>
      </c>
      <c r="G324" s="4">
        <v>20</v>
      </c>
      <c r="H324" s="11"/>
      <c r="J324" s="4" t="s">
        <v>21</v>
      </c>
    </row>
    <row r="325" spans="1:10" x14ac:dyDescent="0.3">
      <c r="A325" s="4">
        <v>1978</v>
      </c>
      <c r="B325">
        <v>104</v>
      </c>
      <c r="C325" s="8">
        <v>28594</v>
      </c>
      <c r="D325" s="9">
        <v>0.45833333333333331</v>
      </c>
      <c r="E325" s="11"/>
      <c r="F325" s="11"/>
      <c r="G325" s="4"/>
      <c r="H325" s="11">
        <v>8.3000000000000007</v>
      </c>
      <c r="J325" s="4"/>
    </row>
    <row r="326" spans="1:10" x14ac:dyDescent="0.3">
      <c r="A326" s="4">
        <v>1978</v>
      </c>
      <c r="B326">
        <v>104</v>
      </c>
      <c r="C326" s="8">
        <v>28594</v>
      </c>
      <c r="D326" s="9">
        <v>0.47916666666666669</v>
      </c>
      <c r="E326" s="11">
        <v>4</v>
      </c>
      <c r="F326" s="11">
        <v>4</v>
      </c>
      <c r="G326" s="4">
        <v>10</v>
      </c>
      <c r="H326" s="11"/>
      <c r="J326" s="4" t="s">
        <v>19</v>
      </c>
    </row>
    <row r="327" spans="1:10" x14ac:dyDescent="0.3">
      <c r="A327" s="4">
        <v>1978</v>
      </c>
      <c r="B327">
        <v>104</v>
      </c>
      <c r="C327" s="8">
        <v>28594</v>
      </c>
      <c r="D327" s="9">
        <v>0.5</v>
      </c>
      <c r="E327" s="11">
        <v>4</v>
      </c>
      <c r="F327" s="11">
        <v>4</v>
      </c>
      <c r="G327" s="4">
        <v>15</v>
      </c>
      <c r="H327" s="11"/>
      <c r="J327" s="4" t="s">
        <v>30</v>
      </c>
    </row>
    <row r="328" spans="1:10" x14ac:dyDescent="0.3">
      <c r="A328" s="4">
        <v>1978</v>
      </c>
      <c r="B328">
        <v>104</v>
      </c>
      <c r="C328" s="8">
        <v>28594</v>
      </c>
      <c r="D328" s="9">
        <v>0.52083333333333304</v>
      </c>
      <c r="E328" s="11">
        <v>3.5</v>
      </c>
      <c r="F328" s="11">
        <v>4</v>
      </c>
      <c r="G328" s="4">
        <v>20</v>
      </c>
      <c r="H328" s="11"/>
      <c r="J328" s="4" t="s">
        <v>26</v>
      </c>
    </row>
    <row r="329" spans="1:10" x14ac:dyDescent="0.3">
      <c r="A329" s="4">
        <v>1978</v>
      </c>
      <c r="B329">
        <v>104</v>
      </c>
      <c r="C329" s="8">
        <v>28594</v>
      </c>
      <c r="D329" s="9">
        <v>0.54166666666666696</v>
      </c>
      <c r="E329" s="11">
        <v>3.5</v>
      </c>
      <c r="F329" s="11">
        <v>4</v>
      </c>
      <c r="G329" s="4">
        <v>30</v>
      </c>
      <c r="H329" s="11"/>
      <c r="J329" s="4" t="s">
        <v>26</v>
      </c>
    </row>
    <row r="330" spans="1:10" x14ac:dyDescent="0.3">
      <c r="A330" s="4">
        <v>1978</v>
      </c>
      <c r="B330">
        <v>104</v>
      </c>
      <c r="C330" s="8">
        <v>28594</v>
      </c>
      <c r="D330" s="9">
        <v>0.5625</v>
      </c>
      <c r="E330" s="11">
        <v>4</v>
      </c>
      <c r="F330" s="11">
        <v>4</v>
      </c>
      <c r="G330" s="4">
        <v>25</v>
      </c>
      <c r="H330" s="11"/>
      <c r="J330" s="4" t="s">
        <v>26</v>
      </c>
    </row>
    <row r="331" spans="1:10" x14ac:dyDescent="0.3">
      <c r="A331" s="4">
        <v>1978</v>
      </c>
      <c r="B331">
        <v>105</v>
      </c>
      <c r="C331" s="8">
        <v>28595</v>
      </c>
      <c r="D331" s="9">
        <v>0.47916666666666669</v>
      </c>
      <c r="E331" s="11"/>
      <c r="F331" s="11"/>
      <c r="G331" s="4"/>
      <c r="H331" s="11">
        <v>0</v>
      </c>
      <c r="J331" s="4"/>
    </row>
    <row r="332" spans="1:10" x14ac:dyDescent="0.3">
      <c r="A332" s="4">
        <v>1978</v>
      </c>
      <c r="B332">
        <v>105</v>
      </c>
      <c r="C332" s="8">
        <v>28595</v>
      </c>
      <c r="D332" s="9">
        <v>0.5</v>
      </c>
      <c r="E332" s="11">
        <v>5</v>
      </c>
      <c r="F332" s="11">
        <v>7.9</v>
      </c>
      <c r="G332" s="4">
        <v>7</v>
      </c>
      <c r="H332" s="11"/>
      <c r="J332" s="4" t="s">
        <v>19</v>
      </c>
    </row>
    <row r="333" spans="1:10" x14ac:dyDescent="0.3">
      <c r="A333" s="4">
        <v>1978</v>
      </c>
      <c r="B333">
        <v>105</v>
      </c>
      <c r="C333" s="8">
        <v>28595</v>
      </c>
      <c r="D333" s="9">
        <v>0.52083333333333337</v>
      </c>
      <c r="E333" s="11">
        <v>8</v>
      </c>
      <c r="F333" s="11">
        <v>6.8</v>
      </c>
      <c r="G333" s="4">
        <v>5</v>
      </c>
      <c r="H333" s="11"/>
      <c r="J333" s="4" t="s">
        <v>30</v>
      </c>
    </row>
    <row r="334" spans="1:10" x14ac:dyDescent="0.3">
      <c r="A334" s="4">
        <v>1978</v>
      </c>
      <c r="B334">
        <v>105</v>
      </c>
      <c r="C334" s="8">
        <v>28595</v>
      </c>
      <c r="D334" s="9">
        <v>0.54166666666666696</v>
      </c>
      <c r="E334" s="11">
        <v>6.5</v>
      </c>
      <c r="F334" s="11">
        <v>5.3</v>
      </c>
      <c r="G334" s="4">
        <v>5</v>
      </c>
      <c r="H334" s="11"/>
      <c r="J334" s="4" t="s">
        <v>19</v>
      </c>
    </row>
    <row r="335" spans="1:10" x14ac:dyDescent="0.3">
      <c r="A335" s="4">
        <v>1978</v>
      </c>
      <c r="B335">
        <v>105</v>
      </c>
      <c r="C335" s="8">
        <v>28595</v>
      </c>
      <c r="D335" s="9">
        <v>0.5625</v>
      </c>
      <c r="E335" s="11">
        <v>6.5</v>
      </c>
      <c r="F335" s="11">
        <v>5.4</v>
      </c>
      <c r="G335" s="4">
        <v>2</v>
      </c>
      <c r="H335" s="11"/>
      <c r="J335" s="4" t="s">
        <v>19</v>
      </c>
    </row>
    <row r="336" spans="1:10" x14ac:dyDescent="0.3">
      <c r="A336" s="4">
        <v>1978</v>
      </c>
      <c r="B336">
        <v>105</v>
      </c>
      <c r="C336" s="8">
        <v>28595</v>
      </c>
      <c r="D336" s="9">
        <v>0.58333333333333304</v>
      </c>
      <c r="E336" s="11">
        <v>6.5</v>
      </c>
      <c r="F336" s="11">
        <v>5.0999999999999996</v>
      </c>
      <c r="G336" s="4">
        <v>4</v>
      </c>
      <c r="H336" s="11"/>
      <c r="J336" s="4" t="s">
        <v>19</v>
      </c>
    </row>
    <row r="337" spans="1:10" x14ac:dyDescent="0.3">
      <c r="A337" s="4">
        <v>1978</v>
      </c>
      <c r="B337">
        <v>105</v>
      </c>
      <c r="C337" s="8">
        <v>28595</v>
      </c>
      <c r="D337" s="9">
        <v>0.60416666666666596</v>
      </c>
      <c r="E337" s="11">
        <v>8</v>
      </c>
      <c r="F337" s="11">
        <v>6.2</v>
      </c>
      <c r="G337" s="4">
        <v>4</v>
      </c>
      <c r="H337" s="11"/>
      <c r="J337" s="4" t="s">
        <v>19</v>
      </c>
    </row>
    <row r="338" spans="1:10" x14ac:dyDescent="0.3">
      <c r="A338" s="4">
        <v>1978</v>
      </c>
      <c r="B338">
        <v>105</v>
      </c>
      <c r="C338" s="8">
        <v>28595</v>
      </c>
      <c r="D338" s="9">
        <v>0.624999999999999</v>
      </c>
      <c r="E338" s="11">
        <v>5.4</v>
      </c>
      <c r="F338" s="11">
        <v>4.95</v>
      </c>
      <c r="G338" s="4">
        <v>2</v>
      </c>
      <c r="H338" s="11"/>
      <c r="J338" s="4" t="s">
        <v>30</v>
      </c>
    </row>
    <row r="339" spans="1:10" x14ac:dyDescent="0.3">
      <c r="A339" s="4">
        <v>1978</v>
      </c>
      <c r="B339">
        <v>105</v>
      </c>
      <c r="C339" s="8">
        <v>28595</v>
      </c>
      <c r="D339" s="9">
        <v>0.64583333333333204</v>
      </c>
      <c r="E339" s="11">
        <v>6</v>
      </c>
      <c r="F339" s="11">
        <v>4.9000000000000004</v>
      </c>
      <c r="G339" s="4"/>
      <c r="H339" s="11"/>
      <c r="J339" s="4"/>
    </row>
    <row r="340" spans="1:10" x14ac:dyDescent="0.3">
      <c r="A340" s="4">
        <v>1978</v>
      </c>
      <c r="B340">
        <v>106</v>
      </c>
      <c r="C340" s="8">
        <v>28596</v>
      </c>
      <c r="D340" s="9">
        <v>0.45833333333333331</v>
      </c>
      <c r="E340" s="11"/>
      <c r="F340" s="11"/>
      <c r="G340" s="4"/>
      <c r="H340" s="11">
        <v>0</v>
      </c>
      <c r="J340" s="4"/>
    </row>
    <row r="341" spans="1:10" x14ac:dyDescent="0.3">
      <c r="A341" s="4">
        <v>1978</v>
      </c>
      <c r="B341">
        <v>106</v>
      </c>
      <c r="C341" s="8">
        <v>28596</v>
      </c>
      <c r="D341" s="9">
        <v>0.47916666666666669</v>
      </c>
      <c r="E341" s="11">
        <v>5.5</v>
      </c>
      <c r="F341" s="11">
        <v>4.8</v>
      </c>
      <c r="G341" s="4">
        <v>6</v>
      </c>
      <c r="H341" s="11"/>
      <c r="J341" s="4" t="s">
        <v>21</v>
      </c>
    </row>
    <row r="342" spans="1:10" x14ac:dyDescent="0.3">
      <c r="A342" s="4">
        <v>1978</v>
      </c>
      <c r="B342">
        <v>106</v>
      </c>
      <c r="C342" s="8">
        <v>28596</v>
      </c>
      <c r="D342" s="9">
        <v>0.5</v>
      </c>
      <c r="E342" s="11">
        <v>7</v>
      </c>
      <c r="F342" s="11">
        <v>5.0999999999999996</v>
      </c>
      <c r="G342" s="4">
        <v>3</v>
      </c>
      <c r="H342" s="11"/>
      <c r="J342" s="4" t="s">
        <v>19</v>
      </c>
    </row>
    <row r="343" spans="1:10" x14ac:dyDescent="0.3">
      <c r="A343" s="4">
        <v>1978</v>
      </c>
      <c r="B343">
        <v>106</v>
      </c>
      <c r="C343" s="8">
        <v>28596</v>
      </c>
      <c r="D343" s="9">
        <v>0.52083333333333304</v>
      </c>
      <c r="E343" s="11">
        <v>7</v>
      </c>
      <c r="F343" s="11">
        <v>5.3</v>
      </c>
      <c r="G343" s="4"/>
      <c r="H343" s="11"/>
      <c r="J343" s="4"/>
    </row>
    <row r="344" spans="1:10" x14ac:dyDescent="0.3">
      <c r="A344" s="4">
        <v>1978</v>
      </c>
      <c r="B344">
        <v>106</v>
      </c>
      <c r="C344" s="8">
        <v>28596</v>
      </c>
      <c r="D344" s="9">
        <v>0.54166666666666696</v>
      </c>
      <c r="E344" s="11">
        <v>8.5</v>
      </c>
      <c r="F344" s="11">
        <v>5.7</v>
      </c>
      <c r="G344" s="4">
        <v>6</v>
      </c>
      <c r="H344" s="11"/>
      <c r="J344" s="4" t="s">
        <v>19</v>
      </c>
    </row>
    <row r="345" spans="1:10" x14ac:dyDescent="0.3">
      <c r="A345" s="4">
        <v>1978</v>
      </c>
      <c r="B345">
        <v>106</v>
      </c>
      <c r="C345" s="8">
        <v>28596</v>
      </c>
      <c r="D345" s="9">
        <v>0.5625</v>
      </c>
      <c r="E345" s="11">
        <v>7</v>
      </c>
      <c r="F345" s="11">
        <v>5.7</v>
      </c>
      <c r="G345" s="4">
        <v>5</v>
      </c>
      <c r="H345" s="11"/>
      <c r="J345" s="4" t="s">
        <v>19</v>
      </c>
    </row>
    <row r="346" spans="1:10" ht="18" x14ac:dyDescent="0.35">
      <c r="A346" s="3">
        <v>1979</v>
      </c>
      <c r="B346">
        <v>83</v>
      </c>
      <c r="C346" s="8">
        <v>28938</v>
      </c>
      <c r="D346" s="9">
        <v>0.5</v>
      </c>
      <c r="E346" s="12">
        <v>3</v>
      </c>
      <c r="F346" s="12">
        <v>0.9</v>
      </c>
      <c r="G346" s="18">
        <v>24</v>
      </c>
      <c r="H346" s="11">
        <v>0</v>
      </c>
      <c r="J346" s="18" t="s">
        <v>19</v>
      </c>
    </row>
    <row r="347" spans="1:10" x14ac:dyDescent="0.3">
      <c r="A347" s="4">
        <v>1979</v>
      </c>
      <c r="B347">
        <v>83</v>
      </c>
      <c r="C347" s="8">
        <v>28938</v>
      </c>
      <c r="D347" s="9">
        <v>0.52083333333333337</v>
      </c>
      <c r="E347" s="12">
        <v>3</v>
      </c>
      <c r="F347" s="12">
        <v>1</v>
      </c>
      <c r="G347" s="18">
        <v>24</v>
      </c>
      <c r="H347" s="11"/>
      <c r="J347" s="18" t="s">
        <v>21</v>
      </c>
    </row>
    <row r="348" spans="1:10" x14ac:dyDescent="0.3">
      <c r="A348" s="4">
        <v>1979</v>
      </c>
      <c r="B348">
        <v>83</v>
      </c>
      <c r="C348" s="8">
        <v>28938</v>
      </c>
      <c r="D348" s="9">
        <v>0.54166666666666663</v>
      </c>
      <c r="E348" s="12">
        <v>3</v>
      </c>
      <c r="F348" s="12">
        <v>1</v>
      </c>
      <c r="G348" s="34"/>
      <c r="H348" s="11"/>
    </row>
    <row r="349" spans="1:10" x14ac:dyDescent="0.3">
      <c r="A349" s="4">
        <v>1979</v>
      </c>
      <c r="B349">
        <v>83</v>
      </c>
      <c r="C349" s="8">
        <v>28938</v>
      </c>
      <c r="D349" s="9">
        <v>0.5625</v>
      </c>
      <c r="E349" s="12">
        <v>3</v>
      </c>
      <c r="F349" s="12">
        <v>1.4</v>
      </c>
      <c r="G349" s="34"/>
      <c r="H349" s="11"/>
    </row>
    <row r="350" spans="1:10" x14ac:dyDescent="0.3">
      <c r="A350" s="4">
        <v>1979</v>
      </c>
      <c r="B350">
        <v>83</v>
      </c>
      <c r="C350" s="8">
        <v>28938</v>
      </c>
      <c r="D350" s="9">
        <v>0.58333333333333304</v>
      </c>
      <c r="E350" s="12">
        <v>3.5</v>
      </c>
      <c r="F350" s="12">
        <v>1.1000000000000001</v>
      </c>
      <c r="G350" s="34"/>
      <c r="H350" s="11"/>
    </row>
    <row r="351" spans="1:10" x14ac:dyDescent="0.3">
      <c r="A351" s="4">
        <v>1979</v>
      </c>
      <c r="B351">
        <v>83</v>
      </c>
      <c r="C351" s="8">
        <v>28938</v>
      </c>
      <c r="D351" s="9">
        <v>0.60416666666666596</v>
      </c>
      <c r="E351" s="12">
        <v>4</v>
      </c>
      <c r="F351" s="12">
        <v>1.1000000000000001</v>
      </c>
      <c r="G351" s="34"/>
      <c r="H351" s="11"/>
    </row>
    <row r="352" spans="1:10" x14ac:dyDescent="0.3">
      <c r="A352" s="4">
        <v>1979</v>
      </c>
      <c r="B352">
        <v>83</v>
      </c>
      <c r="C352" s="8">
        <v>28938</v>
      </c>
      <c r="D352" s="9">
        <v>0.624999999999999</v>
      </c>
      <c r="E352" s="12">
        <v>4</v>
      </c>
      <c r="F352" s="12">
        <v>1.3</v>
      </c>
      <c r="G352" s="34"/>
      <c r="H352" s="11"/>
    </row>
    <row r="353" spans="1:10" x14ac:dyDescent="0.3">
      <c r="A353" s="4">
        <v>1979</v>
      </c>
      <c r="B353">
        <v>83</v>
      </c>
      <c r="C353" s="8">
        <v>28938</v>
      </c>
      <c r="D353" s="9">
        <v>0.64583333333333304</v>
      </c>
      <c r="E353" s="12">
        <v>4.5</v>
      </c>
      <c r="F353" s="12">
        <v>1.2</v>
      </c>
      <c r="G353" s="34"/>
      <c r="H353" s="11"/>
    </row>
    <row r="354" spans="1:10" x14ac:dyDescent="0.3">
      <c r="A354" s="4">
        <v>1979</v>
      </c>
      <c r="B354">
        <v>84</v>
      </c>
      <c r="C354" s="8">
        <v>28939</v>
      </c>
      <c r="D354" s="9">
        <v>0.45833333333333331</v>
      </c>
      <c r="E354" s="12"/>
      <c r="F354" s="12"/>
      <c r="G354" s="18"/>
      <c r="H354" s="11">
        <v>36.6</v>
      </c>
      <c r="J354" s="18"/>
    </row>
    <row r="355" spans="1:10" x14ac:dyDescent="0.3">
      <c r="A355" s="4">
        <v>1979</v>
      </c>
      <c r="B355">
        <v>84</v>
      </c>
      <c r="C355" s="8">
        <v>28939</v>
      </c>
      <c r="D355" s="9">
        <v>0.47916666666666669</v>
      </c>
      <c r="E355" s="12">
        <v>7.5</v>
      </c>
      <c r="F355" s="12">
        <v>1.8</v>
      </c>
      <c r="G355" s="18">
        <v>14</v>
      </c>
      <c r="H355" s="11"/>
      <c r="J355" s="18" t="s">
        <v>19</v>
      </c>
    </row>
    <row r="356" spans="1:10" x14ac:dyDescent="0.3">
      <c r="A356" s="4">
        <v>1979</v>
      </c>
      <c r="B356">
        <v>84</v>
      </c>
      <c r="C356" s="8">
        <v>28939</v>
      </c>
      <c r="D356" s="9">
        <v>0.5</v>
      </c>
      <c r="E356" s="12">
        <v>7.5</v>
      </c>
      <c r="F356" s="12">
        <v>2</v>
      </c>
      <c r="G356" s="18">
        <v>22</v>
      </c>
      <c r="H356" s="11"/>
      <c r="J356" s="18" t="s">
        <v>26</v>
      </c>
    </row>
    <row r="357" spans="1:10" x14ac:dyDescent="0.3">
      <c r="A357" s="4">
        <v>1979</v>
      </c>
      <c r="B357">
        <v>84</v>
      </c>
      <c r="C357" s="8">
        <v>28939</v>
      </c>
      <c r="D357" s="9">
        <v>0.52083333333333304</v>
      </c>
      <c r="E357" s="12">
        <v>7.5</v>
      </c>
      <c r="F357" s="12">
        <v>2.6</v>
      </c>
      <c r="G357" s="18">
        <v>22</v>
      </c>
      <c r="H357" s="11"/>
      <c r="J357" s="18" t="s">
        <v>28</v>
      </c>
    </row>
    <row r="358" spans="1:10" x14ac:dyDescent="0.3">
      <c r="A358" s="4">
        <v>1979</v>
      </c>
      <c r="B358">
        <v>84</v>
      </c>
      <c r="C358" s="8">
        <v>28939</v>
      </c>
      <c r="D358" s="9">
        <v>0.54166666666666696</v>
      </c>
      <c r="E358" s="12">
        <v>7.5</v>
      </c>
      <c r="F358" s="12">
        <v>2.8</v>
      </c>
      <c r="G358" s="18">
        <v>43</v>
      </c>
      <c r="H358" s="11"/>
      <c r="J358" s="18" t="s">
        <v>28</v>
      </c>
    </row>
    <row r="359" spans="1:10" x14ac:dyDescent="0.3">
      <c r="A359" s="4">
        <v>1979</v>
      </c>
      <c r="B359">
        <v>84</v>
      </c>
      <c r="C359" s="8">
        <v>28939</v>
      </c>
      <c r="D359" s="9">
        <v>0.562500000000001</v>
      </c>
      <c r="E359" s="12">
        <v>7.5</v>
      </c>
      <c r="F359" s="12">
        <v>2.5</v>
      </c>
      <c r="G359" s="18">
        <v>14</v>
      </c>
      <c r="H359" s="11"/>
      <c r="J359" s="18" t="s">
        <v>19</v>
      </c>
    </row>
    <row r="360" spans="1:10" x14ac:dyDescent="0.3">
      <c r="A360" s="4">
        <v>1979</v>
      </c>
      <c r="B360">
        <v>85</v>
      </c>
      <c r="C360" s="8">
        <v>28940</v>
      </c>
      <c r="D360" s="9">
        <v>0.47916666666666669</v>
      </c>
      <c r="E360" s="11"/>
      <c r="F360" s="11"/>
      <c r="G360" s="4"/>
      <c r="H360" s="11">
        <v>47.5</v>
      </c>
      <c r="J360" s="18"/>
    </row>
    <row r="361" spans="1:10" x14ac:dyDescent="0.3">
      <c r="A361" s="4">
        <v>1979</v>
      </c>
      <c r="B361">
        <v>85</v>
      </c>
      <c r="C361" s="8">
        <v>28940</v>
      </c>
      <c r="D361" s="9">
        <v>0.5</v>
      </c>
      <c r="E361" s="11">
        <v>1</v>
      </c>
      <c r="F361" s="11">
        <v>0.7</v>
      </c>
      <c r="G361" s="4">
        <v>19</v>
      </c>
      <c r="H361" s="11"/>
      <c r="J361" s="4" t="s">
        <v>21</v>
      </c>
    </row>
    <row r="362" spans="1:10" x14ac:dyDescent="0.3">
      <c r="A362" s="4">
        <v>1979</v>
      </c>
      <c r="B362">
        <v>85</v>
      </c>
      <c r="C362" s="8">
        <v>28940</v>
      </c>
      <c r="D362" s="9">
        <v>0.52083333333333304</v>
      </c>
      <c r="E362" s="11">
        <v>1</v>
      </c>
      <c r="F362" s="11">
        <v>0.7</v>
      </c>
      <c r="G362" s="4">
        <v>19</v>
      </c>
      <c r="H362" s="11"/>
      <c r="J362" s="4" t="s">
        <v>19</v>
      </c>
    </row>
    <row r="363" spans="1:10" x14ac:dyDescent="0.3">
      <c r="A363" s="4">
        <v>1979</v>
      </c>
      <c r="B363">
        <v>85</v>
      </c>
      <c r="C363" s="8">
        <v>28940</v>
      </c>
      <c r="D363" s="9">
        <v>0.54166666666666696</v>
      </c>
      <c r="E363" s="11">
        <v>1</v>
      </c>
      <c r="F363" s="11">
        <v>1</v>
      </c>
      <c r="G363" s="4">
        <v>9</v>
      </c>
      <c r="H363" s="11"/>
      <c r="J363" s="4" t="s">
        <v>21</v>
      </c>
    </row>
    <row r="364" spans="1:10" x14ac:dyDescent="0.3">
      <c r="A364" s="4">
        <v>1979</v>
      </c>
      <c r="B364">
        <v>85</v>
      </c>
      <c r="C364" s="8">
        <v>28940</v>
      </c>
      <c r="D364" s="9">
        <v>0.5625</v>
      </c>
      <c r="E364" s="11">
        <v>1.5</v>
      </c>
      <c r="F364" s="11">
        <v>0.6</v>
      </c>
      <c r="G364" s="4">
        <v>9</v>
      </c>
      <c r="H364" s="11"/>
      <c r="J364" s="4" t="s">
        <v>19</v>
      </c>
    </row>
    <row r="365" spans="1:10" x14ac:dyDescent="0.3">
      <c r="A365" s="4">
        <v>1979</v>
      </c>
      <c r="B365">
        <v>85</v>
      </c>
      <c r="C365" s="8">
        <v>28940</v>
      </c>
      <c r="D365" s="9">
        <v>0.58333333333333337</v>
      </c>
      <c r="E365" s="11">
        <v>1.5</v>
      </c>
      <c r="F365" s="11">
        <v>1.6</v>
      </c>
      <c r="G365" s="4">
        <v>9</v>
      </c>
      <c r="H365" s="11"/>
      <c r="J365" s="4" t="s">
        <v>19</v>
      </c>
    </row>
    <row r="366" spans="1:10" x14ac:dyDescent="0.3">
      <c r="A366" s="4">
        <v>1979</v>
      </c>
      <c r="B366">
        <v>85</v>
      </c>
      <c r="C366" s="8">
        <v>28940</v>
      </c>
      <c r="D366" s="9">
        <v>0.60416666666666696</v>
      </c>
      <c r="E366" s="11">
        <v>3</v>
      </c>
      <c r="F366" s="11">
        <v>1.7</v>
      </c>
      <c r="G366" s="4">
        <v>9</v>
      </c>
      <c r="H366" s="11"/>
      <c r="J366" s="4" t="s">
        <v>19</v>
      </c>
    </row>
    <row r="367" spans="1:10" x14ac:dyDescent="0.3">
      <c r="A367" s="4">
        <v>1979</v>
      </c>
      <c r="B367">
        <v>85</v>
      </c>
      <c r="C367" s="8">
        <v>28940</v>
      </c>
      <c r="D367" s="9">
        <v>0.625</v>
      </c>
      <c r="E367" s="11">
        <v>1.5</v>
      </c>
      <c r="F367" s="11">
        <v>1.6</v>
      </c>
      <c r="G367" s="4">
        <v>16</v>
      </c>
      <c r="H367" s="11"/>
      <c r="J367" s="4" t="s">
        <v>19</v>
      </c>
    </row>
    <row r="368" spans="1:10" x14ac:dyDescent="0.3">
      <c r="A368" s="4">
        <v>1979</v>
      </c>
      <c r="B368">
        <v>85</v>
      </c>
      <c r="C368" s="8">
        <v>28940</v>
      </c>
      <c r="D368" s="9">
        <v>0.64583333333333304</v>
      </c>
      <c r="E368" s="11"/>
      <c r="F368" s="11"/>
      <c r="G368" s="4"/>
      <c r="H368" s="11"/>
      <c r="J368" s="4"/>
    </row>
    <row r="369" spans="1:10" x14ac:dyDescent="0.3">
      <c r="A369" s="4">
        <v>1979</v>
      </c>
      <c r="B369">
        <v>86</v>
      </c>
      <c r="C369" s="8">
        <v>28941</v>
      </c>
      <c r="D369" s="9">
        <v>0.45833333333333331</v>
      </c>
      <c r="E369" s="11"/>
      <c r="F369" s="11"/>
      <c r="G369" s="4"/>
      <c r="H369" s="11">
        <v>32.5</v>
      </c>
      <c r="J369" s="4"/>
    </row>
    <row r="370" spans="1:10" x14ac:dyDescent="0.3">
      <c r="A370" s="4">
        <v>1979</v>
      </c>
      <c r="B370">
        <v>86</v>
      </c>
      <c r="C370" s="8">
        <v>28941</v>
      </c>
      <c r="D370" s="9">
        <v>0.47916666666666669</v>
      </c>
      <c r="E370" s="11">
        <v>0.7</v>
      </c>
      <c r="F370" s="11">
        <v>0.5</v>
      </c>
      <c r="G370" s="4">
        <v>4</v>
      </c>
      <c r="H370" s="11"/>
      <c r="J370" s="4" t="s">
        <v>18</v>
      </c>
    </row>
    <row r="371" spans="1:10" x14ac:dyDescent="0.3">
      <c r="A371" s="4">
        <v>1979</v>
      </c>
      <c r="B371">
        <v>86</v>
      </c>
      <c r="C371" s="8">
        <v>28941</v>
      </c>
      <c r="D371" s="9">
        <v>0.5</v>
      </c>
      <c r="E371" s="11">
        <v>0.5</v>
      </c>
      <c r="F371" s="11">
        <v>0.3</v>
      </c>
      <c r="G371" s="4">
        <v>4</v>
      </c>
      <c r="H371" s="11"/>
      <c r="J371" s="4" t="s">
        <v>18</v>
      </c>
    </row>
    <row r="372" spans="1:10" x14ac:dyDescent="0.3">
      <c r="A372" s="4">
        <v>1979</v>
      </c>
      <c r="B372">
        <v>86</v>
      </c>
      <c r="C372" s="8">
        <v>28941</v>
      </c>
      <c r="D372" s="9">
        <v>0.52083333333333304</v>
      </c>
      <c r="E372" s="11">
        <v>0.25</v>
      </c>
      <c r="F372" s="11">
        <v>0</v>
      </c>
      <c r="G372" s="4">
        <v>4</v>
      </c>
      <c r="H372" s="11"/>
      <c r="J372" s="4" t="s">
        <v>28</v>
      </c>
    </row>
    <row r="373" spans="1:10" x14ac:dyDescent="0.3">
      <c r="A373" s="4">
        <v>1979</v>
      </c>
      <c r="B373">
        <v>86</v>
      </c>
      <c r="C373" s="8">
        <v>28941</v>
      </c>
      <c r="D373" s="9">
        <v>0.54166666666666696</v>
      </c>
      <c r="E373" s="11">
        <v>1.5</v>
      </c>
      <c r="F373" s="11">
        <v>0.2</v>
      </c>
      <c r="G373" s="4">
        <v>4</v>
      </c>
      <c r="H373" s="11"/>
      <c r="J373" s="4" t="s">
        <v>28</v>
      </c>
    </row>
    <row r="374" spans="1:10" x14ac:dyDescent="0.3">
      <c r="A374" s="4">
        <v>1979</v>
      </c>
      <c r="B374">
        <v>86</v>
      </c>
      <c r="C374" s="8">
        <v>28941</v>
      </c>
      <c r="D374" s="9">
        <v>0.5625</v>
      </c>
      <c r="E374" s="11">
        <v>0.5</v>
      </c>
      <c r="F374" s="11">
        <v>0.5</v>
      </c>
      <c r="G374" s="20" t="s">
        <v>5</v>
      </c>
      <c r="H374" s="11"/>
      <c r="J374" s="4"/>
    </row>
    <row r="375" spans="1:10" x14ac:dyDescent="0.3">
      <c r="A375" s="4">
        <v>1979</v>
      </c>
      <c r="B375">
        <v>87</v>
      </c>
      <c r="C375" s="8">
        <v>28942</v>
      </c>
      <c r="D375" s="9">
        <v>0.47916666666666669</v>
      </c>
      <c r="E375" s="11"/>
      <c r="F375" s="11"/>
      <c r="G375" s="4"/>
      <c r="H375" s="11"/>
      <c r="J375" s="4"/>
    </row>
    <row r="376" spans="1:10" x14ac:dyDescent="0.3">
      <c r="A376" s="4">
        <v>1979</v>
      </c>
      <c r="B376">
        <v>87</v>
      </c>
      <c r="C376" s="8">
        <v>28942</v>
      </c>
      <c r="D376" s="9">
        <v>0.5</v>
      </c>
      <c r="E376" s="11">
        <v>4</v>
      </c>
      <c r="F376" s="11">
        <v>0.9</v>
      </c>
      <c r="G376" s="4">
        <v>24</v>
      </c>
      <c r="H376" s="11">
        <v>16.600000000000001</v>
      </c>
      <c r="J376" s="4" t="s">
        <v>24</v>
      </c>
    </row>
    <row r="377" spans="1:10" x14ac:dyDescent="0.3">
      <c r="A377" s="4">
        <v>1979</v>
      </c>
      <c r="B377">
        <v>87</v>
      </c>
      <c r="C377" s="8">
        <v>28942</v>
      </c>
      <c r="D377" s="9">
        <v>0.52083333333333337</v>
      </c>
      <c r="E377" s="11">
        <v>2.1</v>
      </c>
      <c r="F377" s="11">
        <v>2</v>
      </c>
      <c r="G377" s="4">
        <v>24</v>
      </c>
      <c r="H377" s="11"/>
      <c r="J377" s="4" t="s">
        <v>24</v>
      </c>
    </row>
    <row r="378" spans="1:10" x14ac:dyDescent="0.3">
      <c r="A378" s="4">
        <v>1979</v>
      </c>
      <c r="B378">
        <v>87</v>
      </c>
      <c r="C378" s="8">
        <v>28942</v>
      </c>
      <c r="D378" s="9">
        <v>0.54166666666666696</v>
      </c>
      <c r="E378" s="11">
        <v>4.5</v>
      </c>
      <c r="F378" s="11">
        <v>2</v>
      </c>
      <c r="G378" s="4">
        <v>24</v>
      </c>
      <c r="H378" s="11"/>
      <c r="J378" s="4" t="s">
        <v>18</v>
      </c>
    </row>
    <row r="379" spans="1:10" x14ac:dyDescent="0.3">
      <c r="A379" s="4">
        <v>1979</v>
      </c>
      <c r="B379">
        <v>87</v>
      </c>
      <c r="C379" s="8">
        <v>28942</v>
      </c>
      <c r="D379" s="9">
        <v>0.5625</v>
      </c>
      <c r="E379" s="11">
        <v>3</v>
      </c>
      <c r="F379" s="11">
        <v>0.8</v>
      </c>
      <c r="G379" s="4">
        <v>24</v>
      </c>
      <c r="H379" s="11"/>
      <c r="J379" s="4" t="s">
        <v>19</v>
      </c>
    </row>
    <row r="380" spans="1:10" x14ac:dyDescent="0.3">
      <c r="A380" s="4">
        <v>1979</v>
      </c>
      <c r="B380">
        <v>87</v>
      </c>
      <c r="C380" s="8">
        <v>28942</v>
      </c>
      <c r="D380" s="9">
        <v>0.58333333333333304</v>
      </c>
      <c r="E380" s="11">
        <v>2.5</v>
      </c>
      <c r="F380" s="11">
        <v>0.9</v>
      </c>
      <c r="G380" s="4">
        <v>24</v>
      </c>
      <c r="H380" s="11"/>
      <c r="J380" s="4" t="s">
        <v>18</v>
      </c>
    </row>
    <row r="381" spans="1:10" x14ac:dyDescent="0.3">
      <c r="A381" s="4">
        <v>1979</v>
      </c>
      <c r="B381">
        <v>87</v>
      </c>
      <c r="C381" s="8">
        <v>28942</v>
      </c>
      <c r="D381" s="9">
        <v>0.60416666666666596</v>
      </c>
      <c r="E381" s="11">
        <v>2</v>
      </c>
      <c r="F381" s="11">
        <v>1.1000000000000001</v>
      </c>
      <c r="G381" s="4">
        <v>24</v>
      </c>
      <c r="H381" s="11"/>
      <c r="J381" s="4" t="s">
        <v>18</v>
      </c>
    </row>
    <row r="382" spans="1:10" x14ac:dyDescent="0.3">
      <c r="A382" s="4">
        <v>1979</v>
      </c>
      <c r="B382">
        <v>87</v>
      </c>
      <c r="C382" s="8">
        <v>28942</v>
      </c>
      <c r="D382" s="9">
        <v>0.624999999999999</v>
      </c>
      <c r="E382" s="11">
        <v>2.2000000000000002</v>
      </c>
      <c r="F382" s="11">
        <v>1.2</v>
      </c>
      <c r="G382" s="4">
        <v>24</v>
      </c>
      <c r="H382" s="11"/>
      <c r="J382" s="4" t="s">
        <v>18</v>
      </c>
    </row>
    <row r="383" spans="1:10" x14ac:dyDescent="0.3">
      <c r="A383" s="4">
        <v>1979</v>
      </c>
      <c r="B383">
        <v>87</v>
      </c>
      <c r="C383" s="8">
        <v>28942</v>
      </c>
      <c r="D383" s="9">
        <v>0.64583333333333204</v>
      </c>
      <c r="E383" s="11">
        <v>3</v>
      </c>
      <c r="F383" s="11">
        <v>1.1000000000000001</v>
      </c>
      <c r="G383" s="4">
        <v>45</v>
      </c>
      <c r="H383" s="11"/>
      <c r="J383" s="4" t="s">
        <v>18</v>
      </c>
    </row>
    <row r="384" spans="1:10" x14ac:dyDescent="0.3">
      <c r="A384" s="4">
        <v>1979</v>
      </c>
      <c r="B384">
        <v>88</v>
      </c>
      <c r="C384" s="8">
        <v>28943</v>
      </c>
      <c r="D384" s="9">
        <v>0.5</v>
      </c>
      <c r="E384" s="11"/>
      <c r="F384" s="4"/>
      <c r="G384" s="4"/>
      <c r="H384" s="11"/>
      <c r="J384" s="4"/>
    </row>
    <row r="385" spans="1:10" x14ac:dyDescent="0.3">
      <c r="A385" s="4">
        <v>1979</v>
      </c>
      <c r="B385">
        <v>88</v>
      </c>
      <c r="C385" s="8">
        <v>28943</v>
      </c>
      <c r="D385" s="9">
        <v>0.54166666666666663</v>
      </c>
      <c r="E385" s="11"/>
      <c r="F385" s="4"/>
      <c r="G385" s="4"/>
      <c r="H385" s="11"/>
      <c r="J385" s="4"/>
    </row>
    <row r="386" spans="1:10" x14ac:dyDescent="0.3">
      <c r="A386" s="4">
        <v>1979</v>
      </c>
      <c r="B386">
        <v>89</v>
      </c>
      <c r="C386" s="8">
        <v>28944</v>
      </c>
      <c r="D386" s="9">
        <v>0.5</v>
      </c>
      <c r="E386" s="11">
        <v>2</v>
      </c>
      <c r="F386" s="11">
        <v>0.7</v>
      </c>
      <c r="G386" s="4"/>
      <c r="H386" s="11">
        <v>47</v>
      </c>
      <c r="J386" s="4" t="s">
        <v>35</v>
      </c>
    </row>
    <row r="387" spans="1:10" x14ac:dyDescent="0.3">
      <c r="A387" s="4">
        <v>1979</v>
      </c>
      <c r="B387">
        <v>89</v>
      </c>
      <c r="C387" s="8">
        <v>28944</v>
      </c>
      <c r="D387" s="9">
        <v>0.52083333333333337</v>
      </c>
      <c r="E387" s="11">
        <v>2</v>
      </c>
      <c r="F387" s="11">
        <v>0.75</v>
      </c>
      <c r="G387" s="4"/>
      <c r="H387" s="11"/>
      <c r="J387" s="4" t="s">
        <v>35</v>
      </c>
    </row>
    <row r="388" spans="1:10" x14ac:dyDescent="0.3">
      <c r="A388" s="4">
        <v>1979</v>
      </c>
      <c r="B388">
        <v>89</v>
      </c>
      <c r="C388" s="8">
        <v>28944</v>
      </c>
      <c r="D388" s="9">
        <v>0.54166666666666696</v>
      </c>
      <c r="E388" s="11">
        <v>2</v>
      </c>
      <c r="F388" s="11">
        <v>1.1000000000000001</v>
      </c>
      <c r="G388" s="4"/>
      <c r="H388" s="11"/>
      <c r="J388" s="4" t="s">
        <v>28</v>
      </c>
    </row>
    <row r="389" spans="1:10" x14ac:dyDescent="0.3">
      <c r="A389" s="4">
        <v>1979</v>
      </c>
      <c r="B389">
        <v>89</v>
      </c>
      <c r="C389" s="8">
        <v>28944</v>
      </c>
      <c r="D389" s="9">
        <v>0.5625</v>
      </c>
      <c r="E389" s="11">
        <v>2</v>
      </c>
      <c r="F389" s="11">
        <v>0.8</v>
      </c>
      <c r="G389" s="4"/>
      <c r="H389" s="11"/>
      <c r="J389" s="4" t="s">
        <v>28</v>
      </c>
    </row>
    <row r="390" spans="1:10" x14ac:dyDescent="0.3">
      <c r="A390" s="4">
        <v>1979</v>
      </c>
      <c r="B390">
        <v>89</v>
      </c>
      <c r="C390" s="8">
        <v>28944</v>
      </c>
      <c r="D390" s="9">
        <v>0.58333333333333304</v>
      </c>
      <c r="E390" s="11">
        <v>2</v>
      </c>
      <c r="F390" s="11">
        <v>0.8</v>
      </c>
      <c r="G390" s="4"/>
      <c r="H390" s="11"/>
      <c r="J390" s="4" t="s">
        <v>28</v>
      </c>
    </row>
    <row r="391" spans="1:10" x14ac:dyDescent="0.3">
      <c r="A391" s="4">
        <v>1979</v>
      </c>
      <c r="B391">
        <v>89</v>
      </c>
      <c r="C391" s="8">
        <v>28944</v>
      </c>
      <c r="D391" s="9">
        <v>0.60416666666666596</v>
      </c>
      <c r="E391" s="11">
        <v>3</v>
      </c>
      <c r="F391" s="11">
        <v>1.1000000000000001</v>
      </c>
      <c r="G391" s="4"/>
      <c r="H391" s="11"/>
      <c r="J391" s="4" t="s">
        <v>28</v>
      </c>
    </row>
    <row r="392" spans="1:10" x14ac:dyDescent="0.3">
      <c r="A392" s="4">
        <v>1979</v>
      </c>
      <c r="B392">
        <v>89</v>
      </c>
      <c r="C392" s="8">
        <v>28944</v>
      </c>
      <c r="D392" s="9">
        <v>0.624999999999999</v>
      </c>
      <c r="E392" s="11">
        <v>3.7</v>
      </c>
      <c r="F392" s="11">
        <v>1.5</v>
      </c>
      <c r="G392" s="4"/>
      <c r="H392" s="11"/>
      <c r="J392" s="4" t="s">
        <v>28</v>
      </c>
    </row>
    <row r="393" spans="1:10" x14ac:dyDescent="0.3">
      <c r="A393" s="4">
        <v>1979</v>
      </c>
      <c r="B393">
        <v>89</v>
      </c>
      <c r="C393" s="8">
        <v>28944</v>
      </c>
      <c r="D393" s="9">
        <v>0.64583333333333204</v>
      </c>
      <c r="E393" s="11"/>
      <c r="F393" s="4"/>
      <c r="G393" s="4"/>
      <c r="H393" s="11"/>
      <c r="J393" s="4"/>
    </row>
    <row r="394" spans="1:10" x14ac:dyDescent="0.3">
      <c r="A394" s="4">
        <v>1979</v>
      </c>
      <c r="B394">
        <v>90</v>
      </c>
      <c r="C394" s="8">
        <v>28945</v>
      </c>
      <c r="D394" s="9">
        <v>0.47916666666666669</v>
      </c>
      <c r="E394" s="11">
        <v>4</v>
      </c>
      <c r="F394" s="11">
        <v>1.4</v>
      </c>
      <c r="G394" s="4"/>
      <c r="H394" s="11">
        <v>6</v>
      </c>
      <c r="J394" s="4" t="s">
        <v>28</v>
      </c>
    </row>
    <row r="395" spans="1:10" x14ac:dyDescent="0.3">
      <c r="A395" s="4">
        <v>1979</v>
      </c>
      <c r="B395">
        <v>90</v>
      </c>
      <c r="C395" s="8">
        <v>28945</v>
      </c>
      <c r="D395" s="9">
        <v>0.5</v>
      </c>
      <c r="E395" s="11">
        <v>4.5</v>
      </c>
      <c r="F395" s="11">
        <v>1.4</v>
      </c>
      <c r="G395" s="4"/>
      <c r="H395" s="11"/>
      <c r="J395" s="4" t="s">
        <v>28</v>
      </c>
    </row>
    <row r="396" spans="1:10" x14ac:dyDescent="0.3">
      <c r="A396" s="4">
        <v>1979</v>
      </c>
      <c r="B396">
        <v>90</v>
      </c>
      <c r="C396" s="8">
        <v>28945</v>
      </c>
      <c r="D396" s="9">
        <v>0.52083333333333337</v>
      </c>
      <c r="E396" s="11">
        <v>4</v>
      </c>
      <c r="F396" s="11">
        <v>1.4</v>
      </c>
      <c r="G396" s="4"/>
      <c r="H396" s="11"/>
      <c r="J396" s="4" t="s">
        <v>28</v>
      </c>
    </row>
    <row r="397" spans="1:10" x14ac:dyDescent="0.3">
      <c r="A397" s="4">
        <v>1979</v>
      </c>
      <c r="B397">
        <v>90</v>
      </c>
      <c r="C397" s="8">
        <v>28945</v>
      </c>
      <c r="D397" s="9">
        <v>0.54166666666666696</v>
      </c>
      <c r="E397" s="11">
        <v>4.5</v>
      </c>
      <c r="F397" s="11">
        <v>1.4</v>
      </c>
      <c r="G397" s="4"/>
      <c r="H397" s="11"/>
      <c r="J397" s="4" t="s">
        <v>28</v>
      </c>
    </row>
    <row r="398" spans="1:10" x14ac:dyDescent="0.3">
      <c r="A398" s="4">
        <v>1979</v>
      </c>
      <c r="B398">
        <v>90</v>
      </c>
      <c r="C398" s="8">
        <v>28945</v>
      </c>
      <c r="D398" s="9">
        <v>0.5625</v>
      </c>
      <c r="E398" s="11"/>
      <c r="F398" s="11"/>
      <c r="G398" s="4"/>
      <c r="H398" s="11"/>
      <c r="J398" s="4"/>
    </row>
    <row r="399" spans="1:10" ht="18" x14ac:dyDescent="0.35">
      <c r="A399" s="3">
        <v>1980</v>
      </c>
      <c r="B399">
        <v>82</v>
      </c>
      <c r="C399" s="8">
        <v>29302</v>
      </c>
      <c r="D399" s="9">
        <v>0.47916666666666669</v>
      </c>
      <c r="E399" s="11"/>
      <c r="F399" s="11"/>
      <c r="G399" s="17"/>
      <c r="H399" s="11"/>
      <c r="J399" s="17"/>
    </row>
    <row r="400" spans="1:10" x14ac:dyDescent="0.3">
      <c r="A400" s="4">
        <v>1980</v>
      </c>
      <c r="B400">
        <v>82</v>
      </c>
      <c r="C400" s="8">
        <v>29302</v>
      </c>
      <c r="D400" s="9">
        <v>0.5</v>
      </c>
      <c r="E400" s="12">
        <v>1</v>
      </c>
      <c r="F400" s="12">
        <v>3.25</v>
      </c>
      <c r="G400" s="18">
        <v>5</v>
      </c>
      <c r="H400" s="11">
        <v>2.2999999999999998</v>
      </c>
      <c r="J400" s="4" t="s">
        <v>35</v>
      </c>
    </row>
    <row r="401" spans="1:10" x14ac:dyDescent="0.3">
      <c r="A401" s="4">
        <v>1980</v>
      </c>
      <c r="B401">
        <v>82</v>
      </c>
      <c r="C401" s="8">
        <v>29302</v>
      </c>
      <c r="D401" s="9">
        <v>0.52083333333333337</v>
      </c>
      <c r="E401" s="12">
        <v>1.5</v>
      </c>
      <c r="F401" s="12">
        <v>3.6</v>
      </c>
      <c r="G401" s="18">
        <v>5</v>
      </c>
      <c r="H401" s="11"/>
      <c r="J401" s="4" t="s">
        <v>30</v>
      </c>
    </row>
    <row r="402" spans="1:10" x14ac:dyDescent="0.3">
      <c r="A402" s="4">
        <v>1980</v>
      </c>
      <c r="B402">
        <v>82</v>
      </c>
      <c r="C402" s="8">
        <v>29302</v>
      </c>
      <c r="D402" s="9">
        <v>0.54166666666666696</v>
      </c>
      <c r="E402" s="12">
        <v>1.5</v>
      </c>
      <c r="F402" s="12">
        <v>3.4</v>
      </c>
      <c r="G402" s="18">
        <v>2</v>
      </c>
      <c r="H402" s="11"/>
      <c r="J402" s="4" t="s">
        <v>30</v>
      </c>
    </row>
    <row r="403" spans="1:10" x14ac:dyDescent="0.3">
      <c r="A403" s="4">
        <v>1980</v>
      </c>
      <c r="B403">
        <v>82</v>
      </c>
      <c r="C403" s="8">
        <v>29302</v>
      </c>
      <c r="D403" s="9">
        <v>0.5625</v>
      </c>
      <c r="E403" s="12">
        <v>2.5</v>
      </c>
      <c r="F403" s="12">
        <v>3.2</v>
      </c>
      <c r="G403" s="18">
        <v>4</v>
      </c>
      <c r="H403" s="11"/>
      <c r="J403" s="4" t="s">
        <v>26</v>
      </c>
    </row>
    <row r="404" spans="1:10" x14ac:dyDescent="0.3">
      <c r="A404" s="4">
        <v>1980</v>
      </c>
      <c r="B404">
        <v>82</v>
      </c>
      <c r="C404" s="8">
        <v>29302</v>
      </c>
      <c r="D404" s="9">
        <v>0.58333333333333304</v>
      </c>
      <c r="E404" s="12">
        <v>2</v>
      </c>
      <c r="F404" s="12">
        <v>3.4</v>
      </c>
      <c r="G404" s="18">
        <v>12</v>
      </c>
      <c r="H404" s="11"/>
      <c r="J404" s="4" t="s">
        <v>26</v>
      </c>
    </row>
    <row r="405" spans="1:10" x14ac:dyDescent="0.3">
      <c r="A405" s="4">
        <v>1980</v>
      </c>
      <c r="B405">
        <v>82</v>
      </c>
      <c r="C405" s="8">
        <v>29302</v>
      </c>
      <c r="D405" s="9">
        <v>0.60416666666666696</v>
      </c>
      <c r="E405" s="12">
        <v>2.5</v>
      </c>
      <c r="F405" s="12">
        <v>4.0999999999999996</v>
      </c>
      <c r="G405" s="18">
        <v>5</v>
      </c>
      <c r="H405" s="11"/>
      <c r="J405" s="4" t="s">
        <v>19</v>
      </c>
    </row>
    <row r="406" spans="1:10" x14ac:dyDescent="0.3">
      <c r="A406" s="4">
        <v>1980</v>
      </c>
      <c r="B406">
        <v>82</v>
      </c>
      <c r="C406" s="8">
        <v>29302</v>
      </c>
      <c r="D406" s="9">
        <v>0.625</v>
      </c>
      <c r="E406" s="12">
        <v>2</v>
      </c>
      <c r="F406" s="12">
        <v>3.7</v>
      </c>
      <c r="G406" s="18">
        <v>7</v>
      </c>
      <c r="H406" s="11"/>
      <c r="J406" s="4" t="s">
        <v>26</v>
      </c>
    </row>
    <row r="407" spans="1:10" x14ac:dyDescent="0.3">
      <c r="A407" s="4">
        <v>1980</v>
      </c>
      <c r="B407">
        <v>82</v>
      </c>
      <c r="C407" s="8">
        <v>29302</v>
      </c>
      <c r="D407" s="9">
        <v>0.64583333333333404</v>
      </c>
      <c r="E407" s="12">
        <v>1</v>
      </c>
      <c r="F407" s="12">
        <v>2.8</v>
      </c>
      <c r="G407" s="18">
        <v>12</v>
      </c>
      <c r="H407" s="11"/>
      <c r="J407" s="4" t="s">
        <v>21</v>
      </c>
    </row>
    <row r="408" spans="1:10" x14ac:dyDescent="0.3">
      <c r="A408" s="4">
        <v>1980</v>
      </c>
      <c r="B408">
        <v>83</v>
      </c>
      <c r="C408" s="8">
        <v>29303</v>
      </c>
      <c r="D408" s="9">
        <v>0.45833333333333331</v>
      </c>
      <c r="E408" s="11"/>
      <c r="F408" s="12"/>
      <c r="G408" s="18"/>
      <c r="H408" s="11">
        <v>2.6</v>
      </c>
      <c r="J408" s="4"/>
    </row>
    <row r="409" spans="1:10" x14ac:dyDescent="0.3">
      <c r="A409" s="4">
        <v>1980</v>
      </c>
      <c r="B409">
        <v>83</v>
      </c>
      <c r="C409" s="8">
        <v>29303</v>
      </c>
      <c r="D409" s="9">
        <v>0.47916666666666669</v>
      </c>
      <c r="E409" s="11"/>
      <c r="F409" s="12"/>
      <c r="G409" s="18"/>
      <c r="H409" s="11"/>
      <c r="J409" s="4"/>
    </row>
    <row r="410" spans="1:10" x14ac:dyDescent="0.3">
      <c r="A410" s="4">
        <v>1980</v>
      </c>
      <c r="B410">
        <v>83</v>
      </c>
      <c r="C410" s="8">
        <v>29303</v>
      </c>
      <c r="D410" s="9">
        <v>0.5</v>
      </c>
      <c r="E410" s="11"/>
      <c r="F410" s="12"/>
      <c r="G410" s="18"/>
      <c r="H410" s="11"/>
      <c r="J410" s="4"/>
    </row>
    <row r="411" spans="1:10" x14ac:dyDescent="0.3">
      <c r="A411" s="4">
        <v>1980</v>
      </c>
      <c r="B411">
        <v>83</v>
      </c>
      <c r="C411" s="8">
        <v>29303</v>
      </c>
      <c r="D411" s="9">
        <v>0.52083333333333304</v>
      </c>
      <c r="E411" s="12">
        <v>0</v>
      </c>
      <c r="F411" s="12">
        <v>2</v>
      </c>
      <c r="G411" s="18">
        <v>23</v>
      </c>
      <c r="H411" s="11"/>
      <c r="J411" s="4" t="s">
        <v>35</v>
      </c>
    </row>
    <row r="412" spans="1:10" x14ac:dyDescent="0.3">
      <c r="A412" s="4">
        <v>1980</v>
      </c>
      <c r="B412">
        <v>83</v>
      </c>
      <c r="C412" s="8">
        <v>29303</v>
      </c>
      <c r="D412" s="9">
        <v>0.54166666666666696</v>
      </c>
      <c r="E412" s="12">
        <v>0</v>
      </c>
      <c r="F412" s="12">
        <v>2</v>
      </c>
      <c r="G412" s="18">
        <v>27</v>
      </c>
      <c r="H412" s="11"/>
      <c r="J412" s="4" t="s">
        <v>18</v>
      </c>
    </row>
    <row r="413" spans="1:10" x14ac:dyDescent="0.3">
      <c r="A413" s="4">
        <v>1980</v>
      </c>
      <c r="B413">
        <v>83</v>
      </c>
      <c r="C413" s="8">
        <v>29303</v>
      </c>
      <c r="D413" s="9">
        <v>0.5625</v>
      </c>
      <c r="E413" s="12">
        <v>0</v>
      </c>
      <c r="F413" s="12">
        <v>1.9</v>
      </c>
      <c r="G413" s="18">
        <v>25</v>
      </c>
      <c r="H413" s="11"/>
      <c r="J413" s="4" t="s">
        <v>18</v>
      </c>
    </row>
    <row r="414" spans="1:10" x14ac:dyDescent="0.3">
      <c r="A414" s="4">
        <v>1980</v>
      </c>
      <c r="B414">
        <v>84</v>
      </c>
      <c r="C414" s="8">
        <v>29304</v>
      </c>
      <c r="D414" s="9">
        <v>0.47916666666666669</v>
      </c>
      <c r="E414" s="11"/>
      <c r="F414" s="11"/>
      <c r="G414" s="18"/>
      <c r="H414" s="11">
        <v>10.6</v>
      </c>
      <c r="J414" s="4"/>
    </row>
    <row r="415" spans="1:10" x14ac:dyDescent="0.3">
      <c r="A415" s="4">
        <v>1980</v>
      </c>
      <c r="B415">
        <v>84</v>
      </c>
      <c r="C415" s="8">
        <v>29304</v>
      </c>
      <c r="D415" s="9">
        <v>0.5</v>
      </c>
      <c r="E415" s="12">
        <v>3.5</v>
      </c>
      <c r="F415" s="11">
        <v>2.6</v>
      </c>
      <c r="G415" s="18">
        <v>8</v>
      </c>
      <c r="H415" s="11"/>
      <c r="J415" s="4" t="s">
        <v>19</v>
      </c>
    </row>
    <row r="416" spans="1:10" x14ac:dyDescent="0.3">
      <c r="A416" s="4">
        <v>1980</v>
      </c>
      <c r="B416">
        <v>84</v>
      </c>
      <c r="C416" s="8">
        <v>29304</v>
      </c>
      <c r="D416" s="9">
        <v>0.52083333333333304</v>
      </c>
      <c r="E416" s="12">
        <v>4</v>
      </c>
      <c r="F416" s="11">
        <v>2.5</v>
      </c>
      <c r="G416" s="18">
        <v>8</v>
      </c>
      <c r="H416" s="11"/>
      <c r="J416" s="4" t="s">
        <v>19</v>
      </c>
    </row>
    <row r="417" spans="1:10" x14ac:dyDescent="0.3">
      <c r="A417" s="4">
        <v>1980</v>
      </c>
      <c r="B417">
        <v>84</v>
      </c>
      <c r="C417" s="8">
        <v>29304</v>
      </c>
      <c r="D417" s="9">
        <v>0.54166666666666696</v>
      </c>
      <c r="E417" s="12">
        <v>2.5</v>
      </c>
      <c r="F417" s="11">
        <v>0.5</v>
      </c>
      <c r="G417" s="18">
        <v>15</v>
      </c>
      <c r="H417" s="11"/>
      <c r="J417" s="4" t="s">
        <v>19</v>
      </c>
    </row>
    <row r="418" spans="1:10" x14ac:dyDescent="0.3">
      <c r="A418" s="4">
        <v>1980</v>
      </c>
      <c r="B418">
        <v>84</v>
      </c>
      <c r="C418" s="8">
        <v>29304</v>
      </c>
      <c r="D418" s="9">
        <v>0.5625</v>
      </c>
      <c r="E418" s="12">
        <v>4</v>
      </c>
      <c r="F418" s="11">
        <v>2.7</v>
      </c>
      <c r="G418" s="18">
        <v>3</v>
      </c>
      <c r="H418" s="11"/>
      <c r="J418" s="4" t="s">
        <v>19</v>
      </c>
    </row>
    <row r="419" spans="1:10" x14ac:dyDescent="0.3">
      <c r="A419" s="4">
        <v>1980</v>
      </c>
      <c r="B419">
        <v>84</v>
      </c>
      <c r="C419" s="8">
        <v>29304</v>
      </c>
      <c r="D419" s="9">
        <v>0.58333333333333404</v>
      </c>
      <c r="E419" s="11">
        <v>5</v>
      </c>
      <c r="F419" s="11">
        <v>2.9</v>
      </c>
      <c r="G419" s="18">
        <v>1</v>
      </c>
      <c r="H419" s="11"/>
      <c r="J419" s="4" t="s">
        <v>19</v>
      </c>
    </row>
    <row r="420" spans="1:10" x14ac:dyDescent="0.3">
      <c r="A420" s="4">
        <v>1980</v>
      </c>
      <c r="B420">
        <v>84</v>
      </c>
      <c r="C420" s="8">
        <v>29304</v>
      </c>
      <c r="D420" s="9">
        <v>0.60416666666666696</v>
      </c>
      <c r="E420" s="11">
        <v>3.5</v>
      </c>
      <c r="F420" s="11">
        <v>2.8</v>
      </c>
      <c r="G420" s="18">
        <v>15</v>
      </c>
      <c r="H420" s="11"/>
      <c r="J420" s="4" t="s">
        <v>19</v>
      </c>
    </row>
    <row r="421" spans="1:10" x14ac:dyDescent="0.3">
      <c r="A421" s="4">
        <v>1980</v>
      </c>
      <c r="B421">
        <v>84</v>
      </c>
      <c r="C421" s="8">
        <v>29304</v>
      </c>
      <c r="D421" s="9">
        <v>0.625</v>
      </c>
      <c r="E421" s="11">
        <v>4</v>
      </c>
      <c r="F421" s="11">
        <v>2.5</v>
      </c>
      <c r="G421" s="18">
        <v>12</v>
      </c>
      <c r="H421" s="11"/>
      <c r="J421" s="4" t="s">
        <v>19</v>
      </c>
    </row>
    <row r="422" spans="1:10" x14ac:dyDescent="0.3">
      <c r="A422" s="4">
        <v>1980</v>
      </c>
      <c r="B422">
        <v>84</v>
      </c>
      <c r="C422" s="8">
        <v>29304</v>
      </c>
      <c r="D422" s="9">
        <v>0.64583333333333404</v>
      </c>
      <c r="E422" s="11">
        <v>4.5</v>
      </c>
      <c r="F422" s="11">
        <v>3</v>
      </c>
      <c r="G422" s="18">
        <v>10</v>
      </c>
      <c r="H422" s="11"/>
      <c r="J422" s="4" t="s">
        <v>19</v>
      </c>
    </row>
    <row r="423" spans="1:10" x14ac:dyDescent="0.3">
      <c r="A423" s="4">
        <v>1980</v>
      </c>
      <c r="B423">
        <v>85</v>
      </c>
      <c r="C423" s="8">
        <v>29305</v>
      </c>
      <c r="D423" s="9">
        <v>0.45833333333333331</v>
      </c>
      <c r="E423" s="11">
        <v>6</v>
      </c>
      <c r="F423" s="11">
        <v>3</v>
      </c>
      <c r="G423" s="18">
        <v>4</v>
      </c>
      <c r="H423" s="11">
        <v>6</v>
      </c>
      <c r="J423" s="4" t="s">
        <v>20</v>
      </c>
    </row>
    <row r="424" spans="1:10" x14ac:dyDescent="0.3">
      <c r="A424" s="4">
        <v>1980</v>
      </c>
      <c r="B424">
        <v>85</v>
      </c>
      <c r="C424" s="8">
        <v>29305</v>
      </c>
      <c r="D424" s="9">
        <v>0.47916666666666669</v>
      </c>
      <c r="E424" s="11">
        <v>4.8</v>
      </c>
      <c r="F424" s="11">
        <v>3</v>
      </c>
      <c r="G424" s="18">
        <v>15</v>
      </c>
      <c r="H424" s="11"/>
      <c r="J424" s="4" t="s">
        <v>20</v>
      </c>
    </row>
    <row r="425" spans="1:10" x14ac:dyDescent="0.3">
      <c r="A425" s="4">
        <v>1980</v>
      </c>
      <c r="B425">
        <v>85</v>
      </c>
      <c r="C425" s="8">
        <v>29305</v>
      </c>
      <c r="D425" s="9">
        <v>0.5</v>
      </c>
      <c r="E425" s="11">
        <v>5</v>
      </c>
      <c r="F425" s="11">
        <v>2.8</v>
      </c>
      <c r="G425" s="18">
        <v>15</v>
      </c>
      <c r="H425" s="11"/>
      <c r="J425" s="4" t="s">
        <v>20</v>
      </c>
    </row>
    <row r="426" spans="1:10" x14ac:dyDescent="0.3">
      <c r="A426" s="4">
        <v>1980</v>
      </c>
      <c r="B426">
        <v>85</v>
      </c>
      <c r="C426" s="8">
        <v>29305</v>
      </c>
      <c r="D426" s="9">
        <v>0.52083333333333304</v>
      </c>
      <c r="E426" s="11">
        <v>5</v>
      </c>
      <c r="F426" s="11">
        <v>2.5</v>
      </c>
      <c r="G426" s="18">
        <v>25</v>
      </c>
      <c r="H426" s="11"/>
      <c r="J426" s="4" t="s">
        <v>20</v>
      </c>
    </row>
    <row r="427" spans="1:10" x14ac:dyDescent="0.3">
      <c r="A427" s="4">
        <v>1980</v>
      </c>
      <c r="B427">
        <v>85</v>
      </c>
      <c r="C427" s="8">
        <v>29305</v>
      </c>
      <c r="D427" s="9">
        <v>0.54166666666666696</v>
      </c>
      <c r="E427" s="11">
        <v>5</v>
      </c>
      <c r="F427" s="11">
        <v>2.7</v>
      </c>
      <c r="G427" s="18">
        <v>25</v>
      </c>
      <c r="H427" s="11"/>
      <c r="J427" s="4" t="s">
        <v>20</v>
      </c>
    </row>
    <row r="428" spans="1:10" x14ac:dyDescent="0.3">
      <c r="A428" s="4">
        <v>1980</v>
      </c>
      <c r="B428">
        <v>85</v>
      </c>
      <c r="C428" s="8">
        <v>29305</v>
      </c>
      <c r="D428" s="9">
        <v>0.5625</v>
      </c>
      <c r="E428" s="11">
        <v>6</v>
      </c>
      <c r="F428" s="11">
        <v>2.7</v>
      </c>
      <c r="G428" s="18">
        <v>25</v>
      </c>
      <c r="H428" s="11"/>
      <c r="J428" s="4" t="s">
        <v>20</v>
      </c>
    </row>
    <row r="429" spans="1:10" x14ac:dyDescent="0.3">
      <c r="A429" s="4">
        <v>1980</v>
      </c>
      <c r="B429">
        <v>86</v>
      </c>
      <c r="C429" s="8">
        <v>29306</v>
      </c>
      <c r="D429" s="9">
        <v>0.45833333333333331</v>
      </c>
      <c r="E429" s="11"/>
      <c r="F429" s="11"/>
      <c r="G429" s="18"/>
      <c r="H429" s="11">
        <v>5.6</v>
      </c>
      <c r="J429" s="4"/>
    </row>
    <row r="430" spans="1:10" x14ac:dyDescent="0.3">
      <c r="A430" s="4">
        <v>1980</v>
      </c>
      <c r="B430">
        <v>86</v>
      </c>
      <c r="C430" s="8">
        <v>29306</v>
      </c>
      <c r="D430" s="9">
        <v>0.47916666666666669</v>
      </c>
      <c r="E430" s="11">
        <v>6</v>
      </c>
      <c r="F430" s="11">
        <v>3.1</v>
      </c>
      <c r="G430" s="18">
        <v>10</v>
      </c>
      <c r="H430" s="11"/>
      <c r="J430" s="4" t="s">
        <v>19</v>
      </c>
    </row>
    <row r="431" spans="1:10" x14ac:dyDescent="0.3">
      <c r="A431" s="4">
        <v>1980</v>
      </c>
      <c r="B431">
        <v>86</v>
      </c>
      <c r="C431" s="8">
        <v>29306</v>
      </c>
      <c r="D431" s="9">
        <v>0.5</v>
      </c>
      <c r="E431" s="11">
        <v>5.5</v>
      </c>
      <c r="F431" s="11">
        <v>3.4</v>
      </c>
      <c r="G431" s="18">
        <v>35</v>
      </c>
      <c r="H431" s="11"/>
      <c r="J431" s="4" t="s">
        <v>26</v>
      </c>
    </row>
    <row r="432" spans="1:10" x14ac:dyDescent="0.3">
      <c r="A432" s="4">
        <v>1980</v>
      </c>
      <c r="B432">
        <v>86</v>
      </c>
      <c r="C432" s="8">
        <v>29306</v>
      </c>
      <c r="D432" s="9">
        <v>0.52083333333333304</v>
      </c>
      <c r="E432" s="11">
        <v>6</v>
      </c>
      <c r="F432" s="11">
        <v>3.3</v>
      </c>
      <c r="G432" s="18">
        <v>14</v>
      </c>
      <c r="H432" s="11"/>
      <c r="J432" s="4" t="s">
        <v>19</v>
      </c>
    </row>
    <row r="433" spans="1:10" x14ac:dyDescent="0.3">
      <c r="A433" s="4">
        <v>1980</v>
      </c>
      <c r="B433">
        <v>86</v>
      </c>
      <c r="C433" s="8">
        <v>29306</v>
      </c>
      <c r="D433" s="9">
        <v>0.54166666666666696</v>
      </c>
      <c r="E433" s="11">
        <v>7</v>
      </c>
      <c r="F433" s="11">
        <v>3.5</v>
      </c>
      <c r="G433" s="18">
        <v>20</v>
      </c>
      <c r="H433" s="11"/>
      <c r="J433" s="4" t="s">
        <v>19</v>
      </c>
    </row>
    <row r="434" spans="1:10" x14ac:dyDescent="0.3">
      <c r="A434" s="4">
        <v>1980</v>
      </c>
      <c r="B434">
        <v>86</v>
      </c>
      <c r="C434" s="8">
        <v>29306</v>
      </c>
      <c r="D434" s="9">
        <v>0.5625</v>
      </c>
      <c r="E434" s="11">
        <v>7.5</v>
      </c>
      <c r="F434" s="11">
        <v>3.6</v>
      </c>
      <c r="G434" s="18">
        <v>20</v>
      </c>
      <c r="H434" s="11"/>
      <c r="J434" s="4" t="s">
        <v>19</v>
      </c>
    </row>
    <row r="435" spans="1:10" x14ac:dyDescent="0.3">
      <c r="A435" s="4">
        <v>1980</v>
      </c>
      <c r="B435">
        <v>86</v>
      </c>
      <c r="C435" s="8">
        <v>29306</v>
      </c>
      <c r="D435" s="9">
        <v>0.58333333333333404</v>
      </c>
      <c r="E435" s="11">
        <v>7</v>
      </c>
      <c r="F435" s="11">
        <v>3.6</v>
      </c>
      <c r="G435" s="18">
        <v>8</v>
      </c>
      <c r="H435" s="11"/>
      <c r="J435" s="4" t="s">
        <v>26</v>
      </c>
    </row>
    <row r="436" spans="1:10" x14ac:dyDescent="0.3">
      <c r="A436" s="4">
        <v>1980</v>
      </c>
      <c r="B436">
        <v>86</v>
      </c>
      <c r="C436" s="8">
        <v>29306</v>
      </c>
      <c r="D436" s="9">
        <v>0.60416666666666696</v>
      </c>
      <c r="E436" s="11">
        <v>7</v>
      </c>
      <c r="F436" s="11">
        <v>3.6</v>
      </c>
      <c r="G436" s="18">
        <v>19</v>
      </c>
      <c r="H436" s="11"/>
      <c r="J436" s="4" t="s">
        <v>26</v>
      </c>
    </row>
    <row r="437" spans="1:10" x14ac:dyDescent="0.3">
      <c r="A437" s="4">
        <v>1980</v>
      </c>
      <c r="B437">
        <v>86</v>
      </c>
      <c r="C437" s="8">
        <v>29306</v>
      </c>
      <c r="D437" s="9">
        <v>0.625</v>
      </c>
      <c r="E437" s="11">
        <v>7</v>
      </c>
      <c r="F437" s="11">
        <v>3.5</v>
      </c>
      <c r="G437" s="18">
        <v>30</v>
      </c>
      <c r="H437" s="11"/>
      <c r="J437" s="4" t="s">
        <v>26</v>
      </c>
    </row>
    <row r="438" spans="1:10" x14ac:dyDescent="0.3">
      <c r="A438" s="4">
        <v>1980</v>
      </c>
      <c r="B438">
        <v>86</v>
      </c>
      <c r="C438" s="8">
        <v>29306</v>
      </c>
      <c r="D438" s="9">
        <v>0.64583333333333304</v>
      </c>
      <c r="E438" s="11">
        <v>7</v>
      </c>
      <c r="F438" s="11">
        <v>3.3</v>
      </c>
      <c r="G438" s="18">
        <v>4</v>
      </c>
      <c r="H438" s="11"/>
      <c r="J438" s="4" t="s">
        <v>26</v>
      </c>
    </row>
    <row r="439" spans="1:10" x14ac:dyDescent="0.3">
      <c r="A439" s="4">
        <v>1980</v>
      </c>
      <c r="B439">
        <v>87</v>
      </c>
      <c r="C439" s="8">
        <v>29307</v>
      </c>
      <c r="D439" s="9">
        <v>0.45833333333333331</v>
      </c>
      <c r="E439" s="11">
        <v>4</v>
      </c>
      <c r="F439" s="11">
        <v>2.6</v>
      </c>
      <c r="G439" s="18">
        <v>15</v>
      </c>
      <c r="H439" s="11">
        <v>14.1</v>
      </c>
      <c r="J439" s="4" t="s">
        <v>35</v>
      </c>
    </row>
    <row r="440" spans="1:10" x14ac:dyDescent="0.3">
      <c r="A440" s="4">
        <v>1980</v>
      </c>
      <c r="B440">
        <v>87</v>
      </c>
      <c r="C440" s="8">
        <v>29307</v>
      </c>
      <c r="D440" s="9">
        <v>0.47916666666666669</v>
      </c>
      <c r="E440" s="11">
        <v>4</v>
      </c>
      <c r="F440" s="11">
        <v>2.7</v>
      </c>
      <c r="G440" s="18">
        <v>7</v>
      </c>
      <c r="H440" s="11"/>
      <c r="J440" s="4" t="s">
        <v>31</v>
      </c>
    </row>
    <row r="441" spans="1:10" x14ac:dyDescent="0.3">
      <c r="A441" s="4">
        <v>1980</v>
      </c>
      <c r="B441">
        <v>87</v>
      </c>
      <c r="C441" s="8">
        <v>29307</v>
      </c>
      <c r="D441" s="9">
        <v>0.5</v>
      </c>
      <c r="E441" s="11">
        <v>4.5</v>
      </c>
      <c r="F441" s="11">
        <v>3</v>
      </c>
      <c r="G441" s="18">
        <v>9</v>
      </c>
      <c r="H441" s="11"/>
      <c r="J441" s="4" t="s">
        <v>19</v>
      </c>
    </row>
    <row r="442" spans="1:10" x14ac:dyDescent="0.3">
      <c r="A442" s="4">
        <v>1980</v>
      </c>
      <c r="B442">
        <v>87</v>
      </c>
      <c r="C442" s="8">
        <v>29307</v>
      </c>
      <c r="D442" s="9">
        <v>0.52083333333333304</v>
      </c>
      <c r="E442" s="11">
        <v>3.5</v>
      </c>
      <c r="F442" s="11">
        <v>2.6</v>
      </c>
      <c r="G442" s="18">
        <v>15</v>
      </c>
      <c r="H442" s="11"/>
      <c r="J442" s="4" t="s">
        <v>26</v>
      </c>
    </row>
    <row r="443" spans="1:10" x14ac:dyDescent="0.3">
      <c r="A443" s="4">
        <v>1980</v>
      </c>
      <c r="B443">
        <v>87</v>
      </c>
      <c r="C443" s="8">
        <v>29307</v>
      </c>
      <c r="D443" s="9">
        <v>0.54166666666666696</v>
      </c>
      <c r="E443" s="11">
        <v>3</v>
      </c>
      <c r="F443" s="11">
        <v>2.8</v>
      </c>
      <c r="G443" s="18">
        <v>12</v>
      </c>
      <c r="H443" s="11"/>
      <c r="J443" s="4" t="s">
        <v>18</v>
      </c>
    </row>
    <row r="444" spans="1:10" x14ac:dyDescent="0.3">
      <c r="A444" s="4">
        <v>1980</v>
      </c>
      <c r="B444">
        <v>87</v>
      </c>
      <c r="C444" s="8">
        <v>29307</v>
      </c>
      <c r="D444" s="9">
        <v>0.5625</v>
      </c>
      <c r="E444" s="11">
        <v>3</v>
      </c>
      <c r="F444" s="11">
        <v>2.9</v>
      </c>
      <c r="G444" s="18">
        <v>10</v>
      </c>
      <c r="H444" s="11"/>
      <c r="J444" s="4" t="s">
        <v>18</v>
      </c>
    </row>
    <row r="445" spans="1:10" x14ac:dyDescent="0.3">
      <c r="A445" s="4">
        <v>1980</v>
      </c>
      <c r="B445">
        <v>88</v>
      </c>
      <c r="C445" s="8">
        <v>29308</v>
      </c>
      <c r="D445" s="9">
        <v>0.47916666666666669</v>
      </c>
      <c r="E445" s="11"/>
      <c r="F445" s="11"/>
      <c r="G445" s="18" t="s">
        <v>4</v>
      </c>
      <c r="H445" s="11">
        <v>2.8</v>
      </c>
      <c r="J445" s="4"/>
    </row>
    <row r="446" spans="1:10" x14ac:dyDescent="0.3">
      <c r="A446" s="4">
        <v>1980</v>
      </c>
      <c r="B446">
        <v>88</v>
      </c>
      <c r="C446" s="8">
        <v>29308</v>
      </c>
      <c r="D446" s="9">
        <v>0.5</v>
      </c>
      <c r="E446" s="11">
        <v>6</v>
      </c>
      <c r="F446" s="11">
        <v>3</v>
      </c>
      <c r="G446" s="18">
        <v>6</v>
      </c>
      <c r="H446" s="11"/>
      <c r="J446" s="4" t="s">
        <v>18</v>
      </c>
    </row>
    <row r="447" spans="1:10" x14ac:dyDescent="0.3">
      <c r="A447" s="4">
        <v>1980</v>
      </c>
      <c r="B447">
        <v>88</v>
      </c>
      <c r="C447" s="8">
        <v>29308</v>
      </c>
      <c r="D447" s="9">
        <v>0.52083333333333304</v>
      </c>
      <c r="E447" s="11">
        <v>6</v>
      </c>
      <c r="F447" s="11">
        <v>3</v>
      </c>
      <c r="G447" s="18">
        <v>7</v>
      </c>
      <c r="H447" s="11"/>
      <c r="J447" s="4" t="s">
        <v>18</v>
      </c>
    </row>
    <row r="448" spans="1:10" x14ac:dyDescent="0.3">
      <c r="A448" s="4">
        <v>1980</v>
      </c>
      <c r="B448">
        <v>88</v>
      </c>
      <c r="C448" s="8">
        <v>29308</v>
      </c>
      <c r="D448" s="9">
        <v>0.54166666666666696</v>
      </c>
      <c r="E448" s="11">
        <v>6</v>
      </c>
      <c r="F448" s="11">
        <v>3.8</v>
      </c>
      <c r="G448" s="18">
        <v>10</v>
      </c>
      <c r="H448" s="11"/>
      <c r="J448" s="4" t="s">
        <v>18</v>
      </c>
    </row>
    <row r="449" spans="1:10" x14ac:dyDescent="0.3">
      <c r="A449" s="4">
        <v>1980</v>
      </c>
      <c r="B449">
        <v>88</v>
      </c>
      <c r="C449" s="8">
        <v>29308</v>
      </c>
      <c r="D449" s="9">
        <v>0.5625</v>
      </c>
      <c r="E449" s="11">
        <v>5</v>
      </c>
      <c r="F449" s="11">
        <v>4</v>
      </c>
      <c r="G449" s="18">
        <v>15</v>
      </c>
      <c r="H449" s="11"/>
      <c r="J449" s="4" t="s">
        <v>18</v>
      </c>
    </row>
    <row r="450" spans="1:10" x14ac:dyDescent="0.3">
      <c r="A450" s="4">
        <v>1980</v>
      </c>
      <c r="B450">
        <v>88</v>
      </c>
      <c r="C450" s="8">
        <v>29308</v>
      </c>
      <c r="D450" s="9">
        <v>0.58333333333333404</v>
      </c>
      <c r="E450" s="11">
        <v>4</v>
      </c>
      <c r="F450" s="11">
        <v>3.8</v>
      </c>
      <c r="G450" s="18">
        <v>15</v>
      </c>
      <c r="H450" s="11"/>
      <c r="J450" s="4" t="s">
        <v>18</v>
      </c>
    </row>
    <row r="451" spans="1:10" x14ac:dyDescent="0.3">
      <c r="A451" s="4">
        <v>1980</v>
      </c>
      <c r="B451">
        <v>88</v>
      </c>
      <c r="C451" s="8">
        <v>29308</v>
      </c>
      <c r="D451" s="9">
        <v>0.60416666666666696</v>
      </c>
      <c r="E451" s="11">
        <v>5</v>
      </c>
      <c r="F451" s="11">
        <v>4</v>
      </c>
      <c r="G451" s="18">
        <v>20</v>
      </c>
      <c r="H451" s="11"/>
      <c r="J451" s="4" t="s">
        <v>18</v>
      </c>
    </row>
    <row r="452" spans="1:10" x14ac:dyDescent="0.3">
      <c r="A452" s="4">
        <v>1980</v>
      </c>
      <c r="B452">
        <v>88</v>
      </c>
      <c r="C452" s="8">
        <v>29308</v>
      </c>
      <c r="D452" s="9">
        <v>0.625</v>
      </c>
      <c r="E452" s="11">
        <v>5</v>
      </c>
      <c r="F452" s="11">
        <v>3.5</v>
      </c>
      <c r="G452" s="18">
        <v>25</v>
      </c>
      <c r="H452" s="11"/>
      <c r="J452" s="4" t="s">
        <v>18</v>
      </c>
    </row>
    <row r="453" spans="1:10" x14ac:dyDescent="0.3">
      <c r="A453" s="4">
        <v>1980</v>
      </c>
      <c r="B453">
        <v>88</v>
      </c>
      <c r="C453" s="8">
        <v>29308</v>
      </c>
      <c r="D453" s="9">
        <v>0.64583333333333337</v>
      </c>
      <c r="E453" s="11">
        <v>5</v>
      </c>
      <c r="F453" s="11">
        <v>3.5</v>
      </c>
      <c r="G453" s="18">
        <v>12</v>
      </c>
      <c r="H453" s="11"/>
      <c r="J453" s="4" t="s">
        <v>18</v>
      </c>
    </row>
    <row r="454" spans="1:10" x14ac:dyDescent="0.3">
      <c r="A454" s="4">
        <v>1980</v>
      </c>
      <c r="B454">
        <v>89</v>
      </c>
      <c r="C454" s="8">
        <v>29309</v>
      </c>
      <c r="D454" s="9">
        <v>0.45833333333333331</v>
      </c>
      <c r="E454" s="11"/>
      <c r="F454" s="11"/>
      <c r="G454" s="18"/>
      <c r="H454" s="11">
        <v>14</v>
      </c>
      <c r="J454" s="4"/>
    </row>
    <row r="455" spans="1:10" x14ac:dyDescent="0.3">
      <c r="A455" s="4">
        <v>1980</v>
      </c>
      <c r="B455">
        <v>89</v>
      </c>
      <c r="C455" s="8">
        <v>29309</v>
      </c>
      <c r="D455" s="9">
        <v>0.47916666666666669</v>
      </c>
      <c r="E455" s="11">
        <v>3.5</v>
      </c>
      <c r="F455" s="11">
        <v>2.9</v>
      </c>
      <c r="G455" s="18">
        <v>15</v>
      </c>
      <c r="H455" s="11"/>
      <c r="J455" s="4" t="s">
        <v>18</v>
      </c>
    </row>
    <row r="456" spans="1:10" x14ac:dyDescent="0.3">
      <c r="A456" s="4">
        <v>1980</v>
      </c>
      <c r="B456">
        <v>89</v>
      </c>
      <c r="C456" s="8">
        <v>29309</v>
      </c>
      <c r="D456" s="9">
        <v>0.5</v>
      </c>
      <c r="E456" s="11">
        <v>3.5</v>
      </c>
      <c r="F456" s="11">
        <v>2.9</v>
      </c>
      <c r="G456" s="18">
        <v>20</v>
      </c>
      <c r="H456" s="11"/>
      <c r="J456" s="4" t="s">
        <v>18</v>
      </c>
    </row>
    <row r="457" spans="1:10" x14ac:dyDescent="0.3">
      <c r="A457" s="4">
        <v>1980</v>
      </c>
      <c r="B457">
        <v>89</v>
      </c>
      <c r="C457" s="8">
        <v>29309</v>
      </c>
      <c r="D457" s="9">
        <v>0.52083333333333304</v>
      </c>
      <c r="E457" s="11">
        <v>3.5</v>
      </c>
      <c r="F457" s="11">
        <v>2.6</v>
      </c>
      <c r="G457" s="18">
        <v>10</v>
      </c>
      <c r="H457" s="11"/>
      <c r="J457" s="4" t="s">
        <v>18</v>
      </c>
    </row>
    <row r="458" spans="1:10" x14ac:dyDescent="0.3">
      <c r="A458" s="4">
        <v>1980</v>
      </c>
      <c r="B458">
        <v>89</v>
      </c>
      <c r="C458" s="8">
        <v>29309</v>
      </c>
      <c r="D458" s="9">
        <v>0.54166666666666696</v>
      </c>
      <c r="E458" s="11">
        <v>4.5</v>
      </c>
      <c r="F458" s="11">
        <v>2.9</v>
      </c>
      <c r="G458" s="18">
        <v>10</v>
      </c>
      <c r="H458" s="11"/>
      <c r="J458" s="4" t="s">
        <v>18</v>
      </c>
    </row>
    <row r="459" spans="1:10" x14ac:dyDescent="0.3">
      <c r="A459" s="4">
        <v>1980</v>
      </c>
      <c r="B459">
        <v>89</v>
      </c>
      <c r="C459" s="8">
        <v>29309</v>
      </c>
      <c r="D459" s="9">
        <v>0.5625</v>
      </c>
      <c r="E459" s="11">
        <v>4.5</v>
      </c>
      <c r="F459" s="11">
        <v>2.9</v>
      </c>
      <c r="G459" s="4"/>
      <c r="H459" s="11"/>
      <c r="J459" s="4" t="s">
        <v>21</v>
      </c>
    </row>
    <row r="460" spans="1:10" ht="18" x14ac:dyDescent="0.35">
      <c r="A460" s="3">
        <v>1981</v>
      </c>
      <c r="B460">
        <v>87</v>
      </c>
      <c r="C460" s="8">
        <v>29673</v>
      </c>
      <c r="D460" s="9">
        <v>0.47916666666666669</v>
      </c>
      <c r="E460" s="12">
        <v>7</v>
      </c>
      <c r="F460" s="11">
        <v>6.1</v>
      </c>
      <c r="G460" s="4">
        <v>27</v>
      </c>
      <c r="H460" s="11">
        <v>3.6</v>
      </c>
      <c r="J460" s="4" t="s">
        <v>19</v>
      </c>
    </row>
    <row r="461" spans="1:10" x14ac:dyDescent="0.3">
      <c r="A461" s="4">
        <v>1981</v>
      </c>
      <c r="B461">
        <v>87</v>
      </c>
      <c r="C461" s="8">
        <v>29673</v>
      </c>
      <c r="D461" s="9">
        <v>0.5</v>
      </c>
      <c r="E461" s="12">
        <v>7</v>
      </c>
      <c r="F461" s="12">
        <v>6</v>
      </c>
      <c r="G461" s="18">
        <v>10</v>
      </c>
      <c r="H461" s="11"/>
      <c r="J461" s="4" t="s">
        <v>19</v>
      </c>
    </row>
    <row r="462" spans="1:10" x14ac:dyDescent="0.3">
      <c r="A462" s="4">
        <v>1981</v>
      </c>
      <c r="B462">
        <v>87</v>
      </c>
      <c r="C462" s="8">
        <v>29673</v>
      </c>
      <c r="D462" s="9">
        <v>0.52083333333333337</v>
      </c>
      <c r="E462" s="12">
        <v>7.5</v>
      </c>
      <c r="F462" s="12">
        <v>6</v>
      </c>
      <c r="G462" s="18">
        <v>17</v>
      </c>
      <c r="H462" s="11"/>
      <c r="J462" s="4" t="s">
        <v>19</v>
      </c>
    </row>
    <row r="463" spans="1:10" x14ac:dyDescent="0.3">
      <c r="A463" s="4">
        <v>1981</v>
      </c>
      <c r="B463">
        <v>87</v>
      </c>
      <c r="C463" s="8">
        <v>29673</v>
      </c>
      <c r="D463" s="9">
        <v>0.54166666666666696</v>
      </c>
      <c r="E463" s="12">
        <v>7.5</v>
      </c>
      <c r="F463" s="12">
        <v>6</v>
      </c>
      <c r="G463" s="18">
        <v>14</v>
      </c>
      <c r="H463" s="11"/>
      <c r="J463" s="4" t="s">
        <v>19</v>
      </c>
    </row>
    <row r="464" spans="1:10" x14ac:dyDescent="0.3">
      <c r="A464" s="4">
        <v>1981</v>
      </c>
      <c r="B464">
        <v>87</v>
      </c>
      <c r="C464" s="8">
        <v>29673</v>
      </c>
      <c r="D464" s="9">
        <v>0.5625</v>
      </c>
      <c r="E464" s="12">
        <v>7.5</v>
      </c>
      <c r="F464" s="12">
        <v>6.1</v>
      </c>
      <c r="G464" s="18">
        <v>22</v>
      </c>
      <c r="H464" s="11"/>
      <c r="J464" s="4" t="s">
        <v>19</v>
      </c>
    </row>
    <row r="465" spans="1:10" x14ac:dyDescent="0.3">
      <c r="A465" s="4">
        <v>1981</v>
      </c>
      <c r="B465">
        <v>87</v>
      </c>
      <c r="C465" s="8">
        <v>29673</v>
      </c>
      <c r="D465" s="9">
        <v>0.58333333333333304</v>
      </c>
      <c r="E465" s="12">
        <v>7</v>
      </c>
      <c r="F465" s="12">
        <v>6.1</v>
      </c>
      <c r="G465" s="18">
        <v>30</v>
      </c>
      <c r="H465" s="11"/>
      <c r="J465" s="4" t="s">
        <v>52</v>
      </c>
    </row>
    <row r="466" spans="1:10" x14ac:dyDescent="0.3">
      <c r="A466" s="4">
        <v>1981</v>
      </c>
      <c r="B466">
        <v>87</v>
      </c>
      <c r="C466" s="8">
        <v>29673</v>
      </c>
      <c r="D466" s="9">
        <v>0.60416666666666696</v>
      </c>
      <c r="E466" s="12">
        <v>7</v>
      </c>
      <c r="F466" s="12">
        <v>5.7</v>
      </c>
      <c r="G466" s="18">
        <v>7</v>
      </c>
      <c r="H466" s="11"/>
      <c r="J466" s="4" t="s">
        <v>52</v>
      </c>
    </row>
    <row r="467" spans="1:10" x14ac:dyDescent="0.3">
      <c r="A467" s="4">
        <v>1981</v>
      </c>
      <c r="B467">
        <v>87</v>
      </c>
      <c r="C467" s="8">
        <v>29673</v>
      </c>
      <c r="D467" s="9">
        <v>0.625</v>
      </c>
      <c r="E467" s="12">
        <v>7</v>
      </c>
      <c r="F467" s="12">
        <v>5.7</v>
      </c>
      <c r="G467" s="18">
        <v>25</v>
      </c>
      <c r="H467" s="11"/>
      <c r="J467" s="4" t="s">
        <v>21</v>
      </c>
    </row>
    <row r="468" spans="1:10" x14ac:dyDescent="0.3">
      <c r="A468" s="4">
        <v>1981</v>
      </c>
      <c r="B468">
        <v>87</v>
      </c>
      <c r="C468" s="8">
        <v>29673</v>
      </c>
      <c r="D468" s="9">
        <v>0.64583333333333404</v>
      </c>
      <c r="E468" s="12">
        <v>7</v>
      </c>
      <c r="F468" s="12">
        <v>5.7</v>
      </c>
      <c r="G468" s="18">
        <v>15</v>
      </c>
      <c r="H468" s="11"/>
      <c r="J468" s="4" t="s">
        <v>18</v>
      </c>
    </row>
    <row r="469" spans="1:10" x14ac:dyDescent="0.3">
      <c r="A469" s="4">
        <v>1981</v>
      </c>
      <c r="B469">
        <v>88</v>
      </c>
      <c r="C469" s="8">
        <v>29674</v>
      </c>
      <c r="D469" s="9">
        <v>0.45833333333333331</v>
      </c>
      <c r="E469" s="12">
        <v>10</v>
      </c>
      <c r="F469" s="12">
        <v>7.8</v>
      </c>
      <c r="G469" s="18">
        <v>10</v>
      </c>
      <c r="H469" s="11">
        <v>0</v>
      </c>
      <c r="J469" s="4" t="s">
        <v>20</v>
      </c>
    </row>
    <row r="470" spans="1:10" x14ac:dyDescent="0.3">
      <c r="A470" s="4">
        <v>1981</v>
      </c>
      <c r="B470">
        <v>88</v>
      </c>
      <c r="C470" s="8">
        <v>29674</v>
      </c>
      <c r="D470" s="9">
        <v>0.47916666666666669</v>
      </c>
      <c r="E470" s="12">
        <v>10</v>
      </c>
      <c r="F470" s="12">
        <v>7.8</v>
      </c>
      <c r="G470" s="18">
        <v>20</v>
      </c>
      <c r="H470" s="11"/>
      <c r="J470" s="4" t="s">
        <v>20</v>
      </c>
    </row>
    <row r="471" spans="1:10" x14ac:dyDescent="0.3">
      <c r="A471" s="4">
        <v>1981</v>
      </c>
      <c r="B471">
        <v>88</v>
      </c>
      <c r="C471" s="8">
        <v>29674</v>
      </c>
      <c r="D471" s="9">
        <v>0.5</v>
      </c>
      <c r="E471" s="12">
        <v>11</v>
      </c>
      <c r="F471" s="12">
        <v>7.9</v>
      </c>
      <c r="G471" s="18">
        <v>5</v>
      </c>
      <c r="H471" s="11"/>
      <c r="J471" s="4" t="s">
        <v>59</v>
      </c>
    </row>
    <row r="472" spans="1:10" x14ac:dyDescent="0.3">
      <c r="A472" s="4">
        <v>1981</v>
      </c>
      <c r="B472">
        <v>88</v>
      </c>
      <c r="C472" s="8">
        <v>29674</v>
      </c>
      <c r="D472" s="9">
        <v>0.52083333333333304</v>
      </c>
      <c r="E472" s="12">
        <v>12</v>
      </c>
      <c r="F472" s="12">
        <v>7.9</v>
      </c>
      <c r="G472" s="18">
        <v>15</v>
      </c>
      <c r="H472" s="11"/>
      <c r="J472" s="4" t="s">
        <v>20</v>
      </c>
    </row>
    <row r="473" spans="1:10" x14ac:dyDescent="0.3">
      <c r="A473" s="4">
        <v>1981</v>
      </c>
      <c r="B473">
        <v>88</v>
      </c>
      <c r="C473" s="8">
        <v>29674</v>
      </c>
      <c r="D473" s="9">
        <v>0.54166666666666696</v>
      </c>
      <c r="E473" s="12">
        <v>11.5</v>
      </c>
      <c r="F473" s="12">
        <v>8.3000000000000007</v>
      </c>
      <c r="G473" s="18">
        <v>15</v>
      </c>
      <c r="H473" s="11"/>
      <c r="J473" s="4" t="s">
        <v>18</v>
      </c>
    </row>
    <row r="474" spans="1:10" x14ac:dyDescent="0.3">
      <c r="A474" s="4">
        <v>1981</v>
      </c>
      <c r="B474">
        <v>88</v>
      </c>
      <c r="C474" s="8">
        <v>29674</v>
      </c>
      <c r="D474" s="9">
        <v>0.5625</v>
      </c>
      <c r="E474" s="12">
        <v>11.5</v>
      </c>
      <c r="F474" s="12">
        <v>8.4</v>
      </c>
      <c r="G474" s="18">
        <v>20</v>
      </c>
      <c r="H474" s="11"/>
      <c r="J474" s="4" t="s">
        <v>20</v>
      </c>
    </row>
    <row r="475" spans="1:10" x14ac:dyDescent="0.3">
      <c r="A475" s="4">
        <v>1981</v>
      </c>
      <c r="B475">
        <v>89</v>
      </c>
      <c r="C475" s="8">
        <v>29675</v>
      </c>
      <c r="D475" s="9">
        <v>0.47916666666666669</v>
      </c>
      <c r="E475" s="12">
        <v>11.8</v>
      </c>
      <c r="F475" s="11">
        <v>6.9</v>
      </c>
      <c r="G475" s="18">
        <v>4</v>
      </c>
      <c r="H475" s="11">
        <v>0</v>
      </c>
      <c r="J475" s="4" t="s">
        <v>35</v>
      </c>
    </row>
    <row r="476" spans="1:10" x14ac:dyDescent="0.3">
      <c r="A476" s="4">
        <v>1981</v>
      </c>
      <c r="B476">
        <v>89</v>
      </c>
      <c r="C476" s="8">
        <v>29675</v>
      </c>
      <c r="D476" s="9">
        <v>0.5</v>
      </c>
      <c r="E476" s="12">
        <v>11</v>
      </c>
      <c r="F476" s="11">
        <v>7.8</v>
      </c>
      <c r="G476" s="18">
        <v>4</v>
      </c>
      <c r="H476" s="11"/>
      <c r="J476" s="4" t="s">
        <v>28</v>
      </c>
    </row>
    <row r="477" spans="1:10" x14ac:dyDescent="0.3">
      <c r="A477" s="4">
        <v>1981</v>
      </c>
      <c r="B477">
        <v>89</v>
      </c>
      <c r="C477" s="8">
        <v>29675</v>
      </c>
      <c r="D477" s="9">
        <v>0.52083333333333304</v>
      </c>
      <c r="E477" s="12">
        <v>12.5</v>
      </c>
      <c r="F477" s="11">
        <v>7.7</v>
      </c>
      <c r="G477" s="18">
        <v>2.5</v>
      </c>
      <c r="H477" s="11"/>
      <c r="J477" s="4" t="s">
        <v>21</v>
      </c>
    </row>
    <row r="478" spans="1:10" x14ac:dyDescent="0.3">
      <c r="A478" s="4">
        <v>1981</v>
      </c>
      <c r="B478">
        <v>89</v>
      </c>
      <c r="C478" s="8">
        <v>29675</v>
      </c>
      <c r="D478" s="9">
        <v>0.54166666666666696</v>
      </c>
      <c r="E478" s="12">
        <v>13</v>
      </c>
      <c r="F478" s="11">
        <v>7.8</v>
      </c>
      <c r="G478" s="18">
        <v>4</v>
      </c>
      <c r="H478" s="11"/>
      <c r="J478" s="4" t="s">
        <v>30</v>
      </c>
    </row>
    <row r="479" spans="1:10" x14ac:dyDescent="0.3">
      <c r="A479" s="4">
        <v>1981</v>
      </c>
      <c r="B479">
        <v>89</v>
      </c>
      <c r="C479" s="8">
        <v>29675</v>
      </c>
      <c r="D479" s="9">
        <v>0.5625</v>
      </c>
      <c r="E479" s="12">
        <v>12.5</v>
      </c>
      <c r="F479" s="11">
        <v>7.85</v>
      </c>
      <c r="G479" s="18">
        <v>7</v>
      </c>
      <c r="H479" s="11"/>
      <c r="J479" s="4" t="s">
        <v>30</v>
      </c>
    </row>
    <row r="480" spans="1:10" x14ac:dyDescent="0.3">
      <c r="A480" s="4">
        <v>1981</v>
      </c>
      <c r="B480">
        <v>89</v>
      </c>
      <c r="C480" s="8">
        <v>29675</v>
      </c>
      <c r="D480" s="9">
        <v>0.58333333333333404</v>
      </c>
      <c r="E480" s="11">
        <v>12</v>
      </c>
      <c r="F480" s="11">
        <v>7.8</v>
      </c>
      <c r="G480" s="18">
        <v>10</v>
      </c>
      <c r="H480" s="11"/>
      <c r="J480" s="4" t="s">
        <v>35</v>
      </c>
    </row>
    <row r="481" spans="1:10" x14ac:dyDescent="0.3">
      <c r="A481" s="4">
        <v>1981</v>
      </c>
      <c r="B481">
        <v>89</v>
      </c>
      <c r="C481" s="8">
        <v>29675</v>
      </c>
      <c r="D481" s="9">
        <v>0.60416666666666696</v>
      </c>
      <c r="E481" s="11">
        <v>11.5</v>
      </c>
      <c r="F481" s="11">
        <v>7.7</v>
      </c>
      <c r="G481" s="18">
        <v>1.5</v>
      </c>
      <c r="H481" s="11"/>
      <c r="J481" s="4" t="s">
        <v>26</v>
      </c>
    </row>
    <row r="482" spans="1:10" x14ac:dyDescent="0.3">
      <c r="A482" s="4">
        <v>1981</v>
      </c>
      <c r="B482">
        <v>89</v>
      </c>
      <c r="C482" s="8">
        <v>29675</v>
      </c>
      <c r="D482" s="9">
        <v>0.625</v>
      </c>
      <c r="E482" s="11">
        <v>13</v>
      </c>
      <c r="F482" s="11">
        <v>8.4</v>
      </c>
      <c r="G482" s="18">
        <v>1</v>
      </c>
      <c r="H482" s="11"/>
      <c r="J482" s="4" t="s">
        <v>20</v>
      </c>
    </row>
    <row r="483" spans="1:10" x14ac:dyDescent="0.3">
      <c r="A483" s="4">
        <v>1981</v>
      </c>
      <c r="B483">
        <v>89</v>
      </c>
      <c r="C483" s="8">
        <v>29675</v>
      </c>
      <c r="D483" s="9">
        <v>0.64583333333333404</v>
      </c>
      <c r="E483" s="11">
        <v>10.75</v>
      </c>
      <c r="F483" s="11">
        <v>8.8000000000000007</v>
      </c>
      <c r="G483" s="18">
        <v>10</v>
      </c>
      <c r="H483" s="11"/>
      <c r="J483" s="4" t="s">
        <v>35</v>
      </c>
    </row>
    <row r="484" spans="1:10" x14ac:dyDescent="0.3">
      <c r="A484" s="4">
        <v>1981</v>
      </c>
      <c r="B484">
        <v>90</v>
      </c>
      <c r="C484" s="8">
        <v>29676</v>
      </c>
      <c r="D484" s="9">
        <v>0.45833333333333331</v>
      </c>
      <c r="E484" s="11">
        <v>11.5</v>
      </c>
      <c r="F484" s="11">
        <v>8.4</v>
      </c>
      <c r="G484" s="18">
        <v>2</v>
      </c>
      <c r="H484" s="11">
        <v>0</v>
      </c>
      <c r="J484" s="4" t="s">
        <v>30</v>
      </c>
    </row>
    <row r="485" spans="1:10" x14ac:dyDescent="0.3">
      <c r="A485" s="4">
        <v>1981</v>
      </c>
      <c r="B485">
        <v>90</v>
      </c>
      <c r="C485" s="8">
        <v>29676</v>
      </c>
      <c r="D485" s="9">
        <v>0.47916666666666669</v>
      </c>
      <c r="E485" s="11">
        <v>12</v>
      </c>
      <c r="F485" s="11">
        <v>8.4499999999999993</v>
      </c>
      <c r="G485" s="18">
        <v>1</v>
      </c>
      <c r="H485" s="11"/>
      <c r="J485" s="4" t="s">
        <v>30</v>
      </c>
    </row>
    <row r="486" spans="1:10" x14ac:dyDescent="0.3">
      <c r="A486" s="4">
        <v>1981</v>
      </c>
      <c r="B486">
        <v>90</v>
      </c>
      <c r="C486" s="8">
        <v>29676</v>
      </c>
      <c r="D486" s="9">
        <v>0.5</v>
      </c>
      <c r="E486" s="11">
        <v>12</v>
      </c>
      <c r="F486" s="11">
        <v>8.9</v>
      </c>
      <c r="G486" s="18">
        <v>1</v>
      </c>
      <c r="H486" s="11"/>
      <c r="J486" s="4" t="s">
        <v>30</v>
      </c>
    </row>
    <row r="487" spans="1:10" x14ac:dyDescent="0.3">
      <c r="A487" s="4">
        <v>1981</v>
      </c>
      <c r="B487">
        <v>90</v>
      </c>
      <c r="C487" s="8">
        <v>29676</v>
      </c>
      <c r="D487" s="9">
        <v>0.52083333333333304</v>
      </c>
      <c r="E487" s="11">
        <v>13.5</v>
      </c>
      <c r="F487" s="11">
        <v>8.4</v>
      </c>
      <c r="G487" s="18">
        <v>3</v>
      </c>
      <c r="H487" s="11"/>
      <c r="J487" s="4" t="s">
        <v>30</v>
      </c>
    </row>
    <row r="488" spans="1:10" x14ac:dyDescent="0.3">
      <c r="A488" s="4">
        <v>1981</v>
      </c>
      <c r="B488">
        <v>90</v>
      </c>
      <c r="C488" s="8">
        <v>29676</v>
      </c>
      <c r="D488" s="9">
        <v>0.54166666666666696</v>
      </c>
      <c r="E488" s="11">
        <v>12.5</v>
      </c>
      <c r="F488" s="11">
        <v>10.1</v>
      </c>
      <c r="G488" s="18">
        <v>3</v>
      </c>
      <c r="H488" s="11"/>
      <c r="J488" s="4" t="s">
        <v>30</v>
      </c>
    </row>
    <row r="489" spans="1:10" x14ac:dyDescent="0.3">
      <c r="A489" s="4">
        <v>1981</v>
      </c>
      <c r="B489">
        <v>90</v>
      </c>
      <c r="C489" s="8">
        <v>29676</v>
      </c>
      <c r="D489" s="9">
        <v>0.5625</v>
      </c>
      <c r="E489" s="11">
        <v>14.2</v>
      </c>
      <c r="F489" s="11">
        <v>10.3</v>
      </c>
      <c r="G489" s="35" t="s">
        <v>5</v>
      </c>
      <c r="H489" s="11"/>
      <c r="J489" s="4"/>
    </row>
    <row r="490" spans="1:10" x14ac:dyDescent="0.3">
      <c r="A490" s="4">
        <v>1981</v>
      </c>
      <c r="B490">
        <v>91</v>
      </c>
      <c r="C490" s="8">
        <v>29677</v>
      </c>
      <c r="D490" s="9">
        <v>0.45833333333333331</v>
      </c>
      <c r="E490" s="11"/>
      <c r="F490" s="11"/>
      <c r="G490" s="18"/>
      <c r="H490" s="11">
        <v>0</v>
      </c>
      <c r="J490" s="4"/>
    </row>
    <row r="491" spans="1:10" x14ac:dyDescent="0.3">
      <c r="A491" s="4">
        <v>1981</v>
      </c>
      <c r="B491">
        <v>91</v>
      </c>
      <c r="C491" s="8">
        <v>29677</v>
      </c>
      <c r="D491" s="9">
        <v>0.47916666666666669</v>
      </c>
      <c r="E491" s="11"/>
      <c r="F491" s="11"/>
      <c r="G491" s="18"/>
      <c r="H491" s="11"/>
      <c r="J491" s="4"/>
    </row>
    <row r="492" spans="1:10" x14ac:dyDescent="0.3">
      <c r="A492" s="4">
        <v>1981</v>
      </c>
      <c r="B492">
        <v>91</v>
      </c>
      <c r="C492" s="8">
        <v>29677</v>
      </c>
      <c r="D492" s="9">
        <v>0.5</v>
      </c>
      <c r="E492" s="11">
        <v>12.5</v>
      </c>
      <c r="F492" s="11">
        <v>9.9</v>
      </c>
      <c r="G492" s="18">
        <v>7</v>
      </c>
      <c r="H492" s="11"/>
      <c r="J492" s="4" t="s">
        <v>19</v>
      </c>
    </row>
    <row r="493" spans="1:10" x14ac:dyDescent="0.3">
      <c r="A493" s="4">
        <v>1981</v>
      </c>
      <c r="B493">
        <v>91</v>
      </c>
      <c r="C493" s="8">
        <v>29677</v>
      </c>
      <c r="D493" s="9">
        <v>0.52083333333333304</v>
      </c>
      <c r="E493" s="11">
        <v>12</v>
      </c>
      <c r="F493" s="11">
        <v>9.6</v>
      </c>
      <c r="G493" s="18">
        <v>10</v>
      </c>
      <c r="H493" s="11"/>
      <c r="J493" s="4" t="s">
        <v>19</v>
      </c>
    </row>
    <row r="494" spans="1:10" x14ac:dyDescent="0.3">
      <c r="A494" s="4">
        <v>1981</v>
      </c>
      <c r="B494">
        <v>91</v>
      </c>
      <c r="C494" s="8">
        <v>29677</v>
      </c>
      <c r="D494" s="9">
        <v>0.54166666666666696</v>
      </c>
      <c r="E494" s="11">
        <v>12.5</v>
      </c>
      <c r="F494" s="11">
        <v>9.4</v>
      </c>
      <c r="G494" s="18">
        <v>15</v>
      </c>
      <c r="H494" s="11"/>
      <c r="J494" s="4" t="s">
        <v>19</v>
      </c>
    </row>
    <row r="495" spans="1:10" x14ac:dyDescent="0.3">
      <c r="A495" s="4">
        <v>1981</v>
      </c>
      <c r="B495">
        <v>91</v>
      </c>
      <c r="C495" s="8">
        <v>29677</v>
      </c>
      <c r="D495" s="9">
        <v>0.5625</v>
      </c>
      <c r="E495" s="11">
        <v>13</v>
      </c>
      <c r="F495" s="11">
        <v>9.1</v>
      </c>
      <c r="G495" s="18">
        <v>6</v>
      </c>
      <c r="H495" s="11"/>
      <c r="J495" s="4" t="s">
        <v>19</v>
      </c>
    </row>
    <row r="496" spans="1:10" x14ac:dyDescent="0.3">
      <c r="A496" s="4">
        <v>1981</v>
      </c>
      <c r="B496">
        <v>91</v>
      </c>
      <c r="C496" s="8">
        <v>29677</v>
      </c>
      <c r="D496" s="9">
        <v>0.58333333333333404</v>
      </c>
      <c r="E496" s="11">
        <v>13</v>
      </c>
      <c r="F496" s="11">
        <v>9.9</v>
      </c>
      <c r="G496" s="18">
        <v>10</v>
      </c>
      <c r="H496" s="11"/>
      <c r="J496" s="4" t="s">
        <v>19</v>
      </c>
    </row>
    <row r="497" spans="1:10" x14ac:dyDescent="0.3">
      <c r="A497" s="4">
        <v>1981</v>
      </c>
      <c r="B497">
        <v>91</v>
      </c>
      <c r="C497" s="8">
        <v>29677</v>
      </c>
      <c r="D497" s="9">
        <v>0.60416666666666696</v>
      </c>
      <c r="E497" s="11">
        <v>12</v>
      </c>
      <c r="F497" s="11">
        <v>9.1999999999999993</v>
      </c>
      <c r="G497" s="18">
        <v>8</v>
      </c>
      <c r="H497" s="11"/>
      <c r="J497" s="4" t="s">
        <v>24</v>
      </c>
    </row>
    <row r="498" spans="1:10" x14ac:dyDescent="0.3">
      <c r="A498" s="4">
        <v>1981</v>
      </c>
      <c r="B498">
        <v>91</v>
      </c>
      <c r="C498" s="8">
        <v>29677</v>
      </c>
      <c r="D498" s="9">
        <v>0.625</v>
      </c>
      <c r="E498" s="11">
        <v>11.5</v>
      </c>
      <c r="F498" s="11">
        <v>9</v>
      </c>
      <c r="G498" s="18">
        <v>25</v>
      </c>
      <c r="H498" s="11"/>
      <c r="J498" s="4" t="s">
        <v>17</v>
      </c>
    </row>
    <row r="499" spans="1:10" x14ac:dyDescent="0.3">
      <c r="A499" s="4">
        <v>1981</v>
      </c>
      <c r="B499">
        <v>91</v>
      </c>
      <c r="C499" s="8">
        <v>29677</v>
      </c>
      <c r="D499" s="9">
        <v>0.64583333333333304</v>
      </c>
      <c r="E499" s="11">
        <v>10.5</v>
      </c>
      <c r="F499" s="11">
        <v>7.8</v>
      </c>
      <c r="G499" s="18">
        <v>7</v>
      </c>
      <c r="H499" s="11"/>
      <c r="J499" s="4" t="s">
        <v>25</v>
      </c>
    </row>
    <row r="500" spans="1:10" x14ac:dyDescent="0.3">
      <c r="A500" s="4">
        <v>1981</v>
      </c>
      <c r="B500">
        <v>92</v>
      </c>
      <c r="C500" s="8">
        <v>29678</v>
      </c>
      <c r="D500" s="9">
        <v>0.45833333333333331</v>
      </c>
      <c r="E500" s="11"/>
      <c r="F500" s="11"/>
      <c r="G500" s="18"/>
      <c r="H500" s="11">
        <v>0</v>
      </c>
      <c r="J500" s="4"/>
    </row>
    <row r="501" spans="1:10" x14ac:dyDescent="0.3">
      <c r="A501" s="4">
        <v>1981</v>
      </c>
      <c r="B501">
        <v>92</v>
      </c>
      <c r="C501" s="8">
        <v>29678</v>
      </c>
      <c r="D501" s="9">
        <v>0.47916666666666669</v>
      </c>
      <c r="E501" s="11">
        <v>10</v>
      </c>
      <c r="F501" s="11">
        <v>8.5</v>
      </c>
      <c r="G501" s="18">
        <v>12</v>
      </c>
      <c r="H501" s="11"/>
      <c r="J501" s="4" t="s">
        <v>24</v>
      </c>
    </row>
    <row r="502" spans="1:10" x14ac:dyDescent="0.3">
      <c r="A502" s="4">
        <v>1981</v>
      </c>
      <c r="B502">
        <v>92</v>
      </c>
      <c r="C502" s="8">
        <v>29678</v>
      </c>
      <c r="D502" s="9">
        <v>0.5</v>
      </c>
      <c r="E502" s="11">
        <v>12.5</v>
      </c>
      <c r="F502" s="11">
        <v>9</v>
      </c>
      <c r="G502" s="18">
        <v>5</v>
      </c>
      <c r="H502" s="11"/>
      <c r="J502" s="4" t="s">
        <v>23</v>
      </c>
    </row>
    <row r="503" spans="1:10" x14ac:dyDescent="0.3">
      <c r="A503" s="4">
        <v>1981</v>
      </c>
      <c r="B503">
        <v>92</v>
      </c>
      <c r="C503" s="8">
        <v>29678</v>
      </c>
      <c r="D503" s="9">
        <v>0.52083333333333304</v>
      </c>
      <c r="E503" s="11">
        <v>11.5</v>
      </c>
      <c r="F503" s="11">
        <v>9.9</v>
      </c>
      <c r="G503" s="18"/>
      <c r="H503" s="11"/>
      <c r="J503" s="4"/>
    </row>
    <row r="504" spans="1:10" x14ac:dyDescent="0.3">
      <c r="A504" s="4">
        <v>1981</v>
      </c>
      <c r="B504">
        <v>92</v>
      </c>
      <c r="C504" s="8">
        <v>29678</v>
      </c>
      <c r="D504" s="9">
        <v>0.54166666666666696</v>
      </c>
      <c r="E504" s="11">
        <v>12</v>
      </c>
      <c r="F504" s="11">
        <v>9.5</v>
      </c>
      <c r="G504" s="18">
        <v>3</v>
      </c>
      <c r="H504" s="11"/>
      <c r="J504" s="4" t="s">
        <v>26</v>
      </c>
    </row>
    <row r="505" spans="1:10" x14ac:dyDescent="0.3">
      <c r="A505" s="4">
        <v>1981</v>
      </c>
      <c r="B505">
        <v>92</v>
      </c>
      <c r="C505" s="8">
        <v>29678</v>
      </c>
      <c r="D505" s="9">
        <v>0.5625</v>
      </c>
      <c r="E505" s="11">
        <v>13</v>
      </c>
      <c r="F505" s="11">
        <v>9.5</v>
      </c>
      <c r="G505" s="18"/>
      <c r="H505" s="11"/>
      <c r="J505" s="4"/>
    </row>
    <row r="506" spans="1:10" x14ac:dyDescent="0.3">
      <c r="A506" s="4">
        <v>1981</v>
      </c>
      <c r="B506">
        <v>93</v>
      </c>
      <c r="C506" s="8">
        <v>29679</v>
      </c>
      <c r="D506" s="9">
        <v>0.47916666666666669</v>
      </c>
      <c r="E506" s="11">
        <v>8.6999999999999993</v>
      </c>
      <c r="F506" s="11">
        <v>8.75</v>
      </c>
      <c r="G506" s="18">
        <v>5</v>
      </c>
      <c r="H506" s="11">
        <v>0</v>
      </c>
      <c r="J506" s="4" t="s">
        <v>23</v>
      </c>
    </row>
    <row r="507" spans="1:10" x14ac:dyDescent="0.3">
      <c r="A507" s="4">
        <v>1981</v>
      </c>
      <c r="B507">
        <v>93</v>
      </c>
      <c r="C507" s="8">
        <v>29679</v>
      </c>
      <c r="D507" s="9">
        <v>0.5</v>
      </c>
      <c r="E507" s="11">
        <v>9.1</v>
      </c>
      <c r="F507" s="11">
        <v>9.1</v>
      </c>
      <c r="G507" s="18">
        <v>6</v>
      </c>
      <c r="H507" s="11"/>
      <c r="J507" s="4" t="s">
        <v>22</v>
      </c>
    </row>
    <row r="508" spans="1:10" x14ac:dyDescent="0.3">
      <c r="A508" s="4">
        <v>1981</v>
      </c>
      <c r="B508">
        <v>93</v>
      </c>
      <c r="C508" s="8">
        <v>29679</v>
      </c>
      <c r="D508" s="9">
        <v>0.52083333333333304</v>
      </c>
      <c r="E508" s="11">
        <v>9.4</v>
      </c>
      <c r="F508" s="11">
        <v>9.6</v>
      </c>
      <c r="G508" s="18">
        <v>9</v>
      </c>
      <c r="H508" s="11"/>
      <c r="J508" s="4" t="s">
        <v>20</v>
      </c>
    </row>
    <row r="509" spans="1:10" x14ac:dyDescent="0.3">
      <c r="A509" s="4">
        <v>1981</v>
      </c>
      <c r="B509">
        <v>93</v>
      </c>
      <c r="C509" s="8">
        <v>29679</v>
      </c>
      <c r="D509" s="9">
        <v>0.54166666666666696</v>
      </c>
      <c r="E509" s="11">
        <v>10</v>
      </c>
      <c r="F509" s="11">
        <v>10.5</v>
      </c>
      <c r="G509" s="18">
        <v>6</v>
      </c>
      <c r="H509" s="11"/>
      <c r="J509" s="4" t="s">
        <v>23</v>
      </c>
    </row>
    <row r="510" spans="1:10" x14ac:dyDescent="0.3">
      <c r="A510" s="4">
        <v>1981</v>
      </c>
      <c r="B510">
        <v>93</v>
      </c>
      <c r="C510" s="8">
        <v>29679</v>
      </c>
      <c r="D510" s="9">
        <v>0.5625</v>
      </c>
      <c r="E510" s="11">
        <v>10.5</v>
      </c>
      <c r="F510" s="11">
        <v>11.1</v>
      </c>
      <c r="G510" s="18">
        <v>11</v>
      </c>
      <c r="H510" s="11"/>
      <c r="J510" s="4" t="s">
        <v>18</v>
      </c>
    </row>
    <row r="511" spans="1:10" x14ac:dyDescent="0.3">
      <c r="A511" s="4">
        <v>1981</v>
      </c>
      <c r="B511">
        <v>93</v>
      </c>
      <c r="C511" s="8">
        <v>29679</v>
      </c>
      <c r="D511" s="9">
        <v>0.58333333333333404</v>
      </c>
      <c r="E511" s="11">
        <v>10.6</v>
      </c>
      <c r="F511" s="11">
        <v>11.1</v>
      </c>
      <c r="G511" s="18">
        <v>13</v>
      </c>
      <c r="H511" s="11"/>
      <c r="J511" s="4" t="s">
        <v>23</v>
      </c>
    </row>
    <row r="512" spans="1:10" x14ac:dyDescent="0.3">
      <c r="A512" s="4">
        <v>1981</v>
      </c>
      <c r="B512">
        <v>93</v>
      </c>
      <c r="C512" s="8">
        <v>29679</v>
      </c>
      <c r="D512" s="9">
        <v>0.60416666666666696</v>
      </c>
      <c r="E512" s="11">
        <v>10.8</v>
      </c>
      <c r="F512" s="11">
        <v>11.2</v>
      </c>
      <c r="G512" s="18">
        <v>3</v>
      </c>
      <c r="H512" s="11"/>
      <c r="J512" s="4" t="s">
        <v>22</v>
      </c>
    </row>
    <row r="513" spans="1:10" x14ac:dyDescent="0.3">
      <c r="A513" s="4">
        <v>1981</v>
      </c>
      <c r="B513">
        <v>93</v>
      </c>
      <c r="C513" s="8">
        <v>29679</v>
      </c>
      <c r="D513" s="9">
        <v>0.625</v>
      </c>
      <c r="E513" s="11">
        <v>11</v>
      </c>
      <c r="F513" s="11">
        <v>11.4</v>
      </c>
      <c r="G513" s="18">
        <v>4</v>
      </c>
      <c r="H513" s="11"/>
      <c r="J513" s="4" t="s">
        <v>20</v>
      </c>
    </row>
    <row r="514" spans="1:10" x14ac:dyDescent="0.3">
      <c r="A514" s="4">
        <v>1981</v>
      </c>
      <c r="B514">
        <v>93</v>
      </c>
      <c r="C514" s="8">
        <v>29679</v>
      </c>
      <c r="D514" s="9">
        <v>0.64583333333333337</v>
      </c>
      <c r="E514" s="11">
        <v>11.3</v>
      </c>
      <c r="F514" s="11">
        <v>11.8</v>
      </c>
      <c r="G514" s="18">
        <v>9</v>
      </c>
      <c r="H514" s="11"/>
      <c r="J514" s="4" t="s">
        <v>22</v>
      </c>
    </row>
    <row r="515" spans="1:10" x14ac:dyDescent="0.3">
      <c r="A515" s="4">
        <v>1981</v>
      </c>
      <c r="B515">
        <v>94</v>
      </c>
      <c r="C515" s="8">
        <v>29680</v>
      </c>
      <c r="D515" s="9">
        <v>0.45833333333333331</v>
      </c>
      <c r="E515" s="11"/>
      <c r="F515" s="11"/>
      <c r="G515" s="18"/>
      <c r="H515" s="11">
        <v>0</v>
      </c>
      <c r="J515" s="4"/>
    </row>
    <row r="516" spans="1:10" x14ac:dyDescent="0.3">
      <c r="A516" s="4">
        <v>1981</v>
      </c>
      <c r="B516">
        <v>94</v>
      </c>
      <c r="C516" s="8">
        <v>29680</v>
      </c>
      <c r="D516" s="9">
        <v>0.47916666666666669</v>
      </c>
      <c r="F516" s="11">
        <v>9.6999999999999993</v>
      </c>
      <c r="G516" s="18"/>
      <c r="H516" s="11"/>
      <c r="J516" s="4" t="s">
        <v>4</v>
      </c>
    </row>
    <row r="517" spans="1:10" x14ac:dyDescent="0.3">
      <c r="A517" s="4">
        <v>1981</v>
      </c>
      <c r="B517">
        <v>94</v>
      </c>
      <c r="C517" s="8">
        <v>29680</v>
      </c>
      <c r="D517" s="9">
        <v>0.5</v>
      </c>
      <c r="E517" s="11">
        <v>8.4</v>
      </c>
      <c r="F517" s="11">
        <v>10.3</v>
      </c>
      <c r="G517" s="18">
        <v>6</v>
      </c>
      <c r="H517" s="11"/>
      <c r="J517" s="4" t="s">
        <v>20</v>
      </c>
    </row>
    <row r="518" spans="1:10" x14ac:dyDescent="0.3">
      <c r="A518" s="4">
        <v>1981</v>
      </c>
      <c r="B518">
        <v>94</v>
      </c>
      <c r="C518" s="8">
        <v>29680</v>
      </c>
      <c r="D518" s="9">
        <v>0.52083333333333304</v>
      </c>
      <c r="E518" s="11">
        <v>9.9</v>
      </c>
      <c r="F518" s="11">
        <v>10.5</v>
      </c>
      <c r="G518" s="18">
        <v>6</v>
      </c>
      <c r="H518" s="11"/>
      <c r="J518" s="4" t="s">
        <v>20</v>
      </c>
    </row>
    <row r="519" spans="1:10" x14ac:dyDescent="0.3">
      <c r="A519" s="4">
        <v>1981</v>
      </c>
      <c r="B519">
        <v>94</v>
      </c>
      <c r="C519" s="8">
        <v>29680</v>
      </c>
      <c r="D519" s="9">
        <v>0.54166666666666696</v>
      </c>
      <c r="E519" s="11">
        <v>9.8000000000000007</v>
      </c>
      <c r="F519" s="11">
        <v>11.1</v>
      </c>
      <c r="G519" s="18">
        <v>6</v>
      </c>
      <c r="H519" s="11"/>
      <c r="J519" s="4" t="s">
        <v>20</v>
      </c>
    </row>
    <row r="520" spans="1:10" x14ac:dyDescent="0.3">
      <c r="A520" s="4">
        <v>1981</v>
      </c>
      <c r="B520">
        <v>94</v>
      </c>
      <c r="C520" s="8">
        <v>29680</v>
      </c>
      <c r="D520" s="9">
        <v>0.5625</v>
      </c>
      <c r="E520" s="11">
        <v>9.9</v>
      </c>
      <c r="F520" s="11">
        <v>11.3</v>
      </c>
      <c r="G520" s="18">
        <v>1</v>
      </c>
      <c r="H520" s="11"/>
      <c r="J520" s="4" t="s">
        <v>20</v>
      </c>
    </row>
    <row r="521" spans="1:10" ht="18" x14ac:dyDescent="0.35">
      <c r="A521" s="3">
        <v>1982</v>
      </c>
      <c r="B521">
        <v>79</v>
      </c>
      <c r="C521" s="8">
        <v>30030</v>
      </c>
      <c r="D521" s="9">
        <v>0.47916666666666669</v>
      </c>
      <c r="E521" s="11">
        <v>11.5</v>
      </c>
      <c r="F521" s="4"/>
      <c r="G521" s="4"/>
      <c r="H521" s="11"/>
      <c r="J521" s="4"/>
    </row>
    <row r="522" spans="1:10" x14ac:dyDescent="0.3">
      <c r="A522" s="4">
        <v>1982</v>
      </c>
      <c r="B522">
        <v>79</v>
      </c>
      <c r="C522" s="8">
        <v>30030</v>
      </c>
      <c r="D522" s="9">
        <v>0.5</v>
      </c>
      <c r="E522" s="12">
        <v>4</v>
      </c>
      <c r="F522" s="12">
        <v>3.5</v>
      </c>
      <c r="G522" s="12">
        <v>4.32</v>
      </c>
      <c r="H522" s="11">
        <v>16.600000000000001</v>
      </c>
      <c r="J522" s="4" t="s">
        <v>31</v>
      </c>
    </row>
    <row r="523" spans="1:10" x14ac:dyDescent="0.3">
      <c r="A523" s="4">
        <v>1982</v>
      </c>
      <c r="B523">
        <v>79</v>
      </c>
      <c r="C523" s="8">
        <v>30030</v>
      </c>
      <c r="D523" s="9">
        <v>0.52083333333333337</v>
      </c>
      <c r="E523" s="12">
        <v>4</v>
      </c>
      <c r="F523" s="12">
        <v>3.5</v>
      </c>
      <c r="G523" s="12">
        <v>3.6</v>
      </c>
      <c r="H523" s="11"/>
      <c r="J523" s="4" t="s">
        <v>35</v>
      </c>
    </row>
    <row r="524" spans="1:10" x14ac:dyDescent="0.3">
      <c r="A524" s="4">
        <v>1982</v>
      </c>
      <c r="B524">
        <v>79</v>
      </c>
      <c r="C524" s="8">
        <v>30030</v>
      </c>
      <c r="D524" s="9">
        <v>0.54166666666666696</v>
      </c>
      <c r="E524" s="12">
        <v>6</v>
      </c>
      <c r="F524" s="12">
        <v>3.5</v>
      </c>
      <c r="G524" s="12">
        <v>5.4</v>
      </c>
      <c r="H524" s="11"/>
      <c r="J524" s="4" t="s">
        <v>35</v>
      </c>
    </row>
    <row r="525" spans="1:10" x14ac:dyDescent="0.3">
      <c r="A525" s="4">
        <v>1982</v>
      </c>
      <c r="B525">
        <v>79</v>
      </c>
      <c r="C525" s="8">
        <v>30030</v>
      </c>
      <c r="D525" s="9">
        <v>0.5625</v>
      </c>
      <c r="E525" s="12">
        <v>5</v>
      </c>
      <c r="F525" s="12">
        <v>3.75</v>
      </c>
      <c r="G525" s="12">
        <v>5.4</v>
      </c>
      <c r="H525" s="11"/>
      <c r="J525" s="4" t="s">
        <v>20</v>
      </c>
    </row>
    <row r="526" spans="1:10" x14ac:dyDescent="0.3">
      <c r="A526" s="4">
        <v>1982</v>
      </c>
      <c r="B526">
        <v>79</v>
      </c>
      <c r="C526" s="8">
        <v>30030</v>
      </c>
      <c r="D526" s="9">
        <v>0.58333333333333304</v>
      </c>
      <c r="E526" s="12">
        <v>5</v>
      </c>
      <c r="F526" s="12">
        <v>4</v>
      </c>
      <c r="G526" s="12">
        <v>6.3</v>
      </c>
      <c r="H526" s="11"/>
      <c r="J526" s="4" t="s">
        <v>19</v>
      </c>
    </row>
    <row r="527" spans="1:10" x14ac:dyDescent="0.3">
      <c r="A527" s="4">
        <v>1982</v>
      </c>
      <c r="B527">
        <v>79</v>
      </c>
      <c r="C527" s="8">
        <v>30030</v>
      </c>
      <c r="D527" s="9">
        <v>0.60416666666666696</v>
      </c>
      <c r="E527" s="12">
        <v>5</v>
      </c>
      <c r="F527" s="12">
        <v>4</v>
      </c>
      <c r="G527" s="12">
        <v>0</v>
      </c>
      <c r="H527" s="11"/>
      <c r="J527" s="4" t="s">
        <v>24</v>
      </c>
    </row>
    <row r="528" spans="1:10" x14ac:dyDescent="0.3">
      <c r="A528" s="4">
        <v>1982</v>
      </c>
      <c r="B528">
        <v>79</v>
      </c>
      <c r="C528" s="8">
        <v>30030</v>
      </c>
      <c r="D528" s="9">
        <v>0.625</v>
      </c>
      <c r="E528" s="12">
        <v>5.5</v>
      </c>
      <c r="F528" s="12">
        <v>4.5</v>
      </c>
      <c r="G528" s="12">
        <v>7.2</v>
      </c>
      <c r="H528" s="11"/>
      <c r="J528" s="4" t="s">
        <v>54</v>
      </c>
    </row>
    <row r="529" spans="1:10" x14ac:dyDescent="0.3">
      <c r="A529" s="4">
        <v>1982</v>
      </c>
      <c r="B529">
        <v>79</v>
      </c>
      <c r="C529" s="8">
        <v>30030</v>
      </c>
      <c r="D529" s="9">
        <v>0.64583333333333404</v>
      </c>
      <c r="E529" s="12">
        <v>5.5</v>
      </c>
      <c r="F529" s="12">
        <v>4.5</v>
      </c>
      <c r="G529" s="12">
        <v>7.2</v>
      </c>
      <c r="H529" s="11"/>
      <c r="J529" s="4" t="s">
        <v>35</v>
      </c>
    </row>
    <row r="530" spans="1:10" x14ac:dyDescent="0.3">
      <c r="A530" s="4">
        <v>1982</v>
      </c>
      <c r="B530">
        <v>80</v>
      </c>
      <c r="C530" s="8">
        <v>30031</v>
      </c>
      <c r="D530" s="9">
        <v>0.45833333333333331</v>
      </c>
      <c r="E530" s="12">
        <v>5</v>
      </c>
      <c r="F530" s="12">
        <v>3.5</v>
      </c>
      <c r="G530" s="12">
        <v>16.2</v>
      </c>
      <c r="H530" s="11">
        <v>12.6</v>
      </c>
      <c r="J530" s="4" t="s">
        <v>25</v>
      </c>
    </row>
    <row r="531" spans="1:10" x14ac:dyDescent="0.3">
      <c r="A531" s="4">
        <v>1982</v>
      </c>
      <c r="B531">
        <v>80</v>
      </c>
      <c r="C531" s="8">
        <v>30031</v>
      </c>
      <c r="D531" s="9">
        <v>0.47916666666666669</v>
      </c>
      <c r="E531" s="12">
        <v>5</v>
      </c>
      <c r="F531" s="12">
        <v>3.5</v>
      </c>
      <c r="G531" s="12">
        <v>18.900000000000002</v>
      </c>
      <c r="H531" s="11"/>
      <c r="J531" s="4" t="s">
        <v>19</v>
      </c>
    </row>
    <row r="532" spans="1:10" x14ac:dyDescent="0.3">
      <c r="A532" s="4">
        <v>1982</v>
      </c>
      <c r="B532">
        <v>80</v>
      </c>
      <c r="C532" s="8">
        <v>30031</v>
      </c>
      <c r="D532" s="9">
        <v>0.5</v>
      </c>
      <c r="E532" s="12">
        <v>5</v>
      </c>
      <c r="F532" s="12">
        <v>3.25</v>
      </c>
      <c r="G532" s="12">
        <v>12.96</v>
      </c>
      <c r="H532" s="11"/>
      <c r="J532" s="4" t="s">
        <v>38</v>
      </c>
    </row>
    <row r="533" spans="1:10" x14ac:dyDescent="0.3">
      <c r="A533" s="4">
        <v>1982</v>
      </c>
      <c r="B533">
        <v>80</v>
      </c>
      <c r="C533" s="8">
        <v>30031</v>
      </c>
      <c r="D533" s="9">
        <v>0.52083333333333304</v>
      </c>
      <c r="E533" s="12">
        <v>4.5</v>
      </c>
      <c r="F533" s="12">
        <v>3.5</v>
      </c>
      <c r="G533" s="12">
        <v>12.6</v>
      </c>
      <c r="H533" s="11"/>
      <c r="J533" s="4" t="s">
        <v>19</v>
      </c>
    </row>
    <row r="534" spans="1:10" x14ac:dyDescent="0.3">
      <c r="A534" s="4">
        <v>1982</v>
      </c>
      <c r="B534">
        <v>80</v>
      </c>
      <c r="C534" s="8">
        <v>30031</v>
      </c>
      <c r="D534" s="9">
        <v>0.54166666666666696</v>
      </c>
      <c r="E534" s="12">
        <v>4.5</v>
      </c>
      <c r="F534" s="12">
        <v>3.5</v>
      </c>
      <c r="G534" s="12">
        <v>16.2</v>
      </c>
      <c r="H534" s="11"/>
      <c r="J534" s="4" t="s">
        <v>34</v>
      </c>
    </row>
    <row r="535" spans="1:10" x14ac:dyDescent="0.3">
      <c r="A535" s="4">
        <v>1982</v>
      </c>
      <c r="B535">
        <v>80</v>
      </c>
      <c r="C535" s="8">
        <v>30031</v>
      </c>
      <c r="D535" s="9">
        <v>0.5625</v>
      </c>
      <c r="E535" s="12"/>
      <c r="F535" s="12"/>
      <c r="G535" s="18"/>
      <c r="H535" s="11"/>
      <c r="J535" s="4"/>
    </row>
    <row r="536" spans="1:10" x14ac:dyDescent="0.3">
      <c r="A536" s="4">
        <v>1982</v>
      </c>
      <c r="B536">
        <v>81</v>
      </c>
      <c r="C536" s="8">
        <v>30032</v>
      </c>
      <c r="D536" s="9">
        <v>0.47916666666666669</v>
      </c>
      <c r="F536" s="11"/>
      <c r="G536" s="18"/>
      <c r="H536" s="11"/>
      <c r="J536" s="4"/>
    </row>
    <row r="537" spans="1:10" x14ac:dyDescent="0.3">
      <c r="A537" s="4">
        <v>1982</v>
      </c>
      <c r="B537">
        <v>81</v>
      </c>
      <c r="C537" s="8">
        <v>30032</v>
      </c>
      <c r="D537" s="9">
        <v>0.5</v>
      </c>
      <c r="E537" s="12">
        <v>8</v>
      </c>
      <c r="F537" s="11">
        <v>4</v>
      </c>
      <c r="G537" s="18">
        <v>12.6</v>
      </c>
      <c r="H537" s="11">
        <v>2.4</v>
      </c>
      <c r="J537" s="4" t="s">
        <v>35</v>
      </c>
    </row>
    <row r="538" spans="1:10" x14ac:dyDescent="0.3">
      <c r="A538" s="4">
        <v>1982</v>
      </c>
      <c r="B538">
        <v>81</v>
      </c>
      <c r="C538" s="8">
        <v>30032</v>
      </c>
      <c r="D538" s="9">
        <v>0.52083333333333304</v>
      </c>
      <c r="E538" s="12">
        <v>6.5</v>
      </c>
      <c r="F538" s="11">
        <v>4</v>
      </c>
      <c r="G538" s="18">
        <v>10.8</v>
      </c>
      <c r="H538" s="11"/>
      <c r="J538" s="4" t="s">
        <v>38</v>
      </c>
    </row>
    <row r="539" spans="1:10" x14ac:dyDescent="0.3">
      <c r="A539" s="4">
        <v>1982</v>
      </c>
      <c r="B539">
        <v>81</v>
      </c>
      <c r="C539" s="8">
        <v>30032</v>
      </c>
      <c r="D539" s="9">
        <v>0.54166666666666696</v>
      </c>
      <c r="E539" s="12">
        <v>6</v>
      </c>
      <c r="F539" s="11">
        <v>4.25</v>
      </c>
      <c r="G539" s="18">
        <v>14.4</v>
      </c>
      <c r="H539" s="11"/>
      <c r="J539" s="4" t="s">
        <v>19</v>
      </c>
    </row>
    <row r="540" spans="1:10" x14ac:dyDescent="0.3">
      <c r="A540" s="4">
        <v>1982</v>
      </c>
      <c r="B540">
        <v>81</v>
      </c>
      <c r="C540" s="8">
        <v>30032</v>
      </c>
      <c r="D540" s="9">
        <v>0.5625</v>
      </c>
      <c r="E540" s="12">
        <v>6.5</v>
      </c>
      <c r="F540" s="11">
        <v>4.5</v>
      </c>
      <c r="G540" s="18">
        <v>5.4</v>
      </c>
      <c r="H540" s="11"/>
      <c r="J540" s="4" t="s">
        <v>18</v>
      </c>
    </row>
    <row r="541" spans="1:10" x14ac:dyDescent="0.3">
      <c r="A541" s="4">
        <v>1982</v>
      </c>
      <c r="B541">
        <v>81</v>
      </c>
      <c r="C541" s="8">
        <v>30032</v>
      </c>
      <c r="D541" s="9">
        <v>0.58333333333333404</v>
      </c>
      <c r="E541" s="11">
        <v>7</v>
      </c>
      <c r="F541" s="11">
        <v>5</v>
      </c>
      <c r="G541" s="18">
        <v>12.6</v>
      </c>
      <c r="H541" s="11"/>
      <c r="J541" s="4" t="s">
        <v>19</v>
      </c>
    </row>
    <row r="542" spans="1:10" x14ac:dyDescent="0.3">
      <c r="A542" s="4">
        <v>1982</v>
      </c>
      <c r="B542">
        <v>81</v>
      </c>
      <c r="C542" s="8">
        <v>30032</v>
      </c>
      <c r="D542" s="9">
        <v>0.60416666666666696</v>
      </c>
      <c r="E542" s="11">
        <v>8</v>
      </c>
      <c r="F542" s="11">
        <v>5.5</v>
      </c>
      <c r="G542" s="18">
        <v>5.4</v>
      </c>
      <c r="H542" s="11"/>
      <c r="J542" s="4" t="s">
        <v>26</v>
      </c>
    </row>
    <row r="543" spans="1:10" x14ac:dyDescent="0.3">
      <c r="A543" s="4">
        <v>1982</v>
      </c>
      <c r="B543">
        <v>81</v>
      </c>
      <c r="C543" s="8">
        <v>30032</v>
      </c>
      <c r="D543" s="9">
        <v>0.625</v>
      </c>
      <c r="E543" s="11">
        <v>7</v>
      </c>
      <c r="F543" s="11">
        <v>5.5</v>
      </c>
      <c r="G543" s="18">
        <v>9</v>
      </c>
      <c r="H543" s="11"/>
      <c r="J543" s="4" t="s">
        <v>38</v>
      </c>
    </row>
    <row r="544" spans="1:10" x14ac:dyDescent="0.3">
      <c r="A544" s="4">
        <v>1982</v>
      </c>
      <c r="B544">
        <v>81</v>
      </c>
      <c r="C544" s="8">
        <v>30032</v>
      </c>
      <c r="D544" s="9">
        <v>0.64583333333333404</v>
      </c>
      <c r="E544" s="11">
        <v>8</v>
      </c>
      <c r="F544" s="11">
        <v>5</v>
      </c>
      <c r="G544" s="18">
        <v>0</v>
      </c>
      <c r="H544" s="11"/>
      <c r="J544" s="4" t="s">
        <v>60</v>
      </c>
    </row>
    <row r="545" spans="1:10" x14ac:dyDescent="0.3">
      <c r="A545" s="4">
        <v>1982</v>
      </c>
      <c r="B545">
        <v>82</v>
      </c>
      <c r="C545" s="8">
        <v>30033</v>
      </c>
      <c r="D545" s="9">
        <v>0.45833333333333331</v>
      </c>
      <c r="E545" s="11"/>
      <c r="F545" s="11"/>
      <c r="G545" s="18" t="s">
        <v>4</v>
      </c>
      <c r="H545" s="11"/>
      <c r="J545" s="4"/>
    </row>
    <row r="546" spans="1:10" x14ac:dyDescent="0.3">
      <c r="A546" s="4">
        <v>1982</v>
      </c>
      <c r="B546">
        <v>82</v>
      </c>
      <c r="C546" s="8">
        <v>30033</v>
      </c>
      <c r="D546" s="9">
        <v>0.47916666666666669</v>
      </c>
      <c r="E546" s="11">
        <v>10</v>
      </c>
      <c r="F546" s="11">
        <v>5</v>
      </c>
      <c r="G546" s="18">
        <v>3.6</v>
      </c>
      <c r="H546" s="11">
        <v>0</v>
      </c>
      <c r="J546" s="4" t="s">
        <v>19</v>
      </c>
    </row>
    <row r="547" spans="1:10" x14ac:dyDescent="0.3">
      <c r="A547" s="4">
        <v>1982</v>
      </c>
      <c r="B547">
        <v>82</v>
      </c>
      <c r="C547" s="8">
        <v>30033</v>
      </c>
      <c r="D547" s="9">
        <v>0.5</v>
      </c>
      <c r="E547" s="11">
        <v>9</v>
      </c>
      <c r="F547" s="11">
        <v>5.75</v>
      </c>
      <c r="G547" s="18">
        <v>5.4</v>
      </c>
      <c r="H547" s="11"/>
      <c r="J547" s="4" t="s">
        <v>38</v>
      </c>
    </row>
    <row r="548" spans="1:10" x14ac:dyDescent="0.3">
      <c r="A548" s="4">
        <v>1982</v>
      </c>
      <c r="B548">
        <v>82</v>
      </c>
      <c r="C548" s="8">
        <v>30033</v>
      </c>
      <c r="D548" s="9">
        <v>0.52083333333333304</v>
      </c>
      <c r="E548" s="11">
        <v>9</v>
      </c>
      <c r="F548" s="11">
        <v>5.75</v>
      </c>
      <c r="G548" s="18">
        <v>14.4</v>
      </c>
      <c r="H548" s="11"/>
      <c r="J548" s="4" t="s">
        <v>38</v>
      </c>
    </row>
    <row r="549" spans="1:10" x14ac:dyDescent="0.3">
      <c r="A549" s="4">
        <v>1982</v>
      </c>
      <c r="B549">
        <v>82</v>
      </c>
      <c r="C549" s="8">
        <v>30033</v>
      </c>
      <c r="D549" s="9">
        <v>0.54166666666666696</v>
      </c>
      <c r="E549" s="11">
        <v>10</v>
      </c>
      <c r="F549" s="11">
        <v>5.5</v>
      </c>
      <c r="G549" s="18">
        <v>10.8</v>
      </c>
      <c r="H549" s="11"/>
      <c r="J549" s="4" t="s">
        <v>19</v>
      </c>
    </row>
    <row r="550" spans="1:10" x14ac:dyDescent="0.3">
      <c r="A550" s="4">
        <v>1982</v>
      </c>
      <c r="B550">
        <v>82</v>
      </c>
      <c r="C550" s="8">
        <v>30033</v>
      </c>
      <c r="D550" s="9">
        <v>0.5625</v>
      </c>
      <c r="E550" s="11">
        <v>9.5</v>
      </c>
      <c r="F550" s="11">
        <v>5</v>
      </c>
      <c r="G550" s="18">
        <v>14.4</v>
      </c>
      <c r="H550" s="11"/>
      <c r="J550" s="4" t="s">
        <v>26</v>
      </c>
    </row>
    <row r="551" spans="1:10" x14ac:dyDescent="0.3">
      <c r="A551" s="4">
        <v>1982</v>
      </c>
      <c r="B551">
        <v>83</v>
      </c>
      <c r="C551" s="8">
        <v>30034</v>
      </c>
      <c r="D551" s="9">
        <v>0.45833333333333331</v>
      </c>
      <c r="F551" s="11"/>
      <c r="G551" s="18"/>
      <c r="H551" s="11"/>
      <c r="J551" s="4"/>
    </row>
    <row r="552" spans="1:10" x14ac:dyDescent="0.3">
      <c r="A552" s="4">
        <v>1982</v>
      </c>
      <c r="B552">
        <v>83</v>
      </c>
      <c r="C552" s="8">
        <v>30034</v>
      </c>
      <c r="D552" s="9">
        <v>0.47916666666666669</v>
      </c>
      <c r="F552" s="11"/>
      <c r="G552" s="18"/>
      <c r="H552" s="11"/>
      <c r="J552" s="4"/>
    </row>
    <row r="553" spans="1:10" x14ac:dyDescent="0.3">
      <c r="A553" s="4">
        <v>1982</v>
      </c>
      <c r="B553">
        <v>83</v>
      </c>
      <c r="C553" s="8">
        <v>30034</v>
      </c>
      <c r="D553" s="9">
        <v>0.5</v>
      </c>
      <c r="E553" s="11">
        <v>11</v>
      </c>
      <c r="F553" s="11">
        <v>6</v>
      </c>
      <c r="G553" s="18">
        <v>9</v>
      </c>
      <c r="H553" s="11">
        <v>0</v>
      </c>
      <c r="J553" s="4" t="s">
        <v>19</v>
      </c>
    </row>
    <row r="554" spans="1:10" x14ac:dyDescent="0.3">
      <c r="A554" s="4">
        <v>1982</v>
      </c>
      <c r="B554">
        <v>83</v>
      </c>
      <c r="C554" s="8">
        <v>30034</v>
      </c>
      <c r="D554" s="9">
        <v>0.52083333333333304</v>
      </c>
      <c r="E554" s="11">
        <v>11.9</v>
      </c>
      <c r="F554" s="11">
        <v>5.5</v>
      </c>
      <c r="G554" s="18">
        <v>12</v>
      </c>
      <c r="H554" s="11"/>
      <c r="J554" s="4" t="s">
        <v>25</v>
      </c>
    </row>
    <row r="555" spans="1:10" x14ac:dyDescent="0.3">
      <c r="A555" s="4">
        <v>1982</v>
      </c>
      <c r="B555">
        <v>83</v>
      </c>
      <c r="C555" s="8">
        <v>30034</v>
      </c>
      <c r="D555" s="9">
        <v>0.54166666666666696</v>
      </c>
      <c r="E555" s="11">
        <v>11.75</v>
      </c>
      <c r="F555" s="11">
        <v>6</v>
      </c>
      <c r="G555" s="18">
        <v>12</v>
      </c>
      <c r="H555" s="11"/>
      <c r="J555" s="4" t="s">
        <v>25</v>
      </c>
    </row>
    <row r="556" spans="1:10" x14ac:dyDescent="0.3">
      <c r="A556" s="4">
        <v>1982</v>
      </c>
      <c r="B556">
        <v>83</v>
      </c>
      <c r="C556" s="8">
        <v>30034</v>
      </c>
      <c r="D556" s="9">
        <v>0.5625</v>
      </c>
      <c r="E556" s="11">
        <v>11.5</v>
      </c>
      <c r="F556" s="11">
        <v>6</v>
      </c>
      <c r="G556" s="18">
        <v>0</v>
      </c>
      <c r="H556" s="11"/>
      <c r="J556" s="4"/>
    </row>
    <row r="557" spans="1:10" x14ac:dyDescent="0.3">
      <c r="A557" s="4">
        <v>1982</v>
      </c>
      <c r="B557">
        <v>83</v>
      </c>
      <c r="C557" s="8">
        <v>30034</v>
      </c>
      <c r="D557" s="9">
        <v>0.58333333333333404</v>
      </c>
      <c r="E557" s="11">
        <v>12</v>
      </c>
      <c r="F557" s="11">
        <v>6.25</v>
      </c>
      <c r="G557" s="18">
        <v>7</v>
      </c>
      <c r="H557" s="11"/>
      <c r="J557" s="4" t="s">
        <v>19</v>
      </c>
    </row>
    <row r="558" spans="1:10" x14ac:dyDescent="0.3">
      <c r="A558" s="4">
        <v>1982</v>
      </c>
      <c r="B558">
        <v>83</v>
      </c>
      <c r="C558" s="8">
        <v>30034</v>
      </c>
      <c r="D558" s="9">
        <v>0.60416666666666696</v>
      </c>
      <c r="E558" s="11">
        <v>11</v>
      </c>
      <c r="F558" s="11">
        <v>6</v>
      </c>
      <c r="G558" s="18">
        <v>12</v>
      </c>
      <c r="H558" s="11"/>
      <c r="J558" s="4" t="s">
        <v>20</v>
      </c>
    </row>
    <row r="559" spans="1:10" x14ac:dyDescent="0.3">
      <c r="A559" s="4">
        <v>1982</v>
      </c>
      <c r="B559">
        <v>83</v>
      </c>
      <c r="C559" s="8">
        <v>30034</v>
      </c>
      <c r="D559" s="9">
        <v>0.625</v>
      </c>
      <c r="E559" s="11">
        <v>11.75</v>
      </c>
      <c r="F559" s="11">
        <v>6.75</v>
      </c>
      <c r="G559" s="18">
        <v>8</v>
      </c>
      <c r="H559" s="11"/>
      <c r="J559" s="4" t="s">
        <v>38</v>
      </c>
    </row>
    <row r="560" spans="1:10" x14ac:dyDescent="0.3">
      <c r="A560" s="4">
        <v>1982</v>
      </c>
      <c r="B560">
        <v>83</v>
      </c>
      <c r="C560" s="8">
        <v>30034</v>
      </c>
      <c r="D560" s="9">
        <v>0.64583333333333304</v>
      </c>
      <c r="E560" s="11">
        <v>9.8000000000000007</v>
      </c>
      <c r="F560" s="11">
        <v>6.75</v>
      </c>
      <c r="G560" s="18">
        <v>9</v>
      </c>
      <c r="H560" s="11"/>
      <c r="J560" s="4" t="s">
        <v>38</v>
      </c>
    </row>
    <row r="561" spans="1:10" x14ac:dyDescent="0.3">
      <c r="A561" s="4">
        <v>1982</v>
      </c>
      <c r="B561">
        <v>84</v>
      </c>
      <c r="C561" s="8">
        <v>30035</v>
      </c>
      <c r="D561" s="9">
        <v>0.45833333333333331</v>
      </c>
      <c r="E561" s="11">
        <v>11</v>
      </c>
      <c r="F561" s="11">
        <v>6</v>
      </c>
      <c r="G561" s="18">
        <v>10</v>
      </c>
      <c r="H561" s="11">
        <v>0</v>
      </c>
      <c r="J561" s="4" t="s">
        <v>38</v>
      </c>
    </row>
    <row r="562" spans="1:10" x14ac:dyDescent="0.3">
      <c r="A562" s="4">
        <v>1982</v>
      </c>
      <c r="B562">
        <v>84</v>
      </c>
      <c r="C562" s="8">
        <v>30035</v>
      </c>
      <c r="D562" s="9">
        <v>0.47916666666666669</v>
      </c>
      <c r="E562" s="11">
        <v>11.5</v>
      </c>
      <c r="F562" s="11">
        <v>6</v>
      </c>
      <c r="G562" s="18">
        <v>6</v>
      </c>
      <c r="H562" s="11"/>
      <c r="J562" s="4" t="s">
        <v>19</v>
      </c>
    </row>
    <row r="563" spans="1:10" x14ac:dyDescent="0.3">
      <c r="A563" s="4">
        <v>1982</v>
      </c>
      <c r="B563">
        <v>84</v>
      </c>
      <c r="C563" s="8">
        <v>30035</v>
      </c>
      <c r="D563" s="9">
        <v>0.5</v>
      </c>
      <c r="E563" s="11">
        <v>10.9</v>
      </c>
      <c r="F563" s="11">
        <v>6</v>
      </c>
      <c r="G563" s="18">
        <v>14</v>
      </c>
      <c r="H563" s="11"/>
      <c r="J563" s="4" t="s">
        <v>19</v>
      </c>
    </row>
    <row r="564" spans="1:10" x14ac:dyDescent="0.3">
      <c r="A564" s="4">
        <v>1982</v>
      </c>
      <c r="B564">
        <v>84</v>
      </c>
      <c r="C564" s="8">
        <v>30035</v>
      </c>
      <c r="D564" s="9">
        <v>0.52083333333333304</v>
      </c>
      <c r="E564" s="11">
        <v>11</v>
      </c>
      <c r="F564" s="11">
        <v>6</v>
      </c>
      <c r="G564" s="18">
        <v>5</v>
      </c>
      <c r="H564" s="11"/>
      <c r="J564" s="4" t="s">
        <v>19</v>
      </c>
    </row>
    <row r="565" spans="1:10" x14ac:dyDescent="0.3">
      <c r="A565" s="4">
        <v>1982</v>
      </c>
      <c r="B565">
        <v>84</v>
      </c>
      <c r="C565" s="8">
        <v>30035</v>
      </c>
      <c r="D565" s="9">
        <v>0.54166666666666696</v>
      </c>
      <c r="E565" s="11">
        <v>11</v>
      </c>
      <c r="F565" s="11">
        <v>6.5</v>
      </c>
      <c r="G565" s="18">
        <v>7</v>
      </c>
      <c r="H565" s="11"/>
      <c r="J565" s="4" t="s">
        <v>19</v>
      </c>
    </row>
    <row r="566" spans="1:10" x14ac:dyDescent="0.3">
      <c r="A566" s="4">
        <v>1982</v>
      </c>
      <c r="B566">
        <v>84</v>
      </c>
      <c r="C566" s="8">
        <v>30035</v>
      </c>
      <c r="D566" s="9">
        <v>0.5625</v>
      </c>
      <c r="E566" s="11">
        <v>12.7</v>
      </c>
      <c r="F566" s="11">
        <v>6.25</v>
      </c>
      <c r="G566" s="18">
        <v>0</v>
      </c>
      <c r="H566" s="11"/>
      <c r="J566" s="4" t="s">
        <v>19</v>
      </c>
    </row>
    <row r="567" spans="1:10" x14ac:dyDescent="0.3">
      <c r="A567" s="4">
        <v>1982</v>
      </c>
      <c r="B567">
        <v>85</v>
      </c>
      <c r="C567" s="8">
        <v>30036</v>
      </c>
      <c r="D567" s="9">
        <v>0.47916666666666669</v>
      </c>
      <c r="E567" s="11">
        <v>13</v>
      </c>
      <c r="F567" s="11">
        <v>6.75</v>
      </c>
      <c r="G567" s="18">
        <v>6</v>
      </c>
      <c r="H567" s="11">
        <v>0</v>
      </c>
      <c r="J567" s="4" t="s">
        <v>38</v>
      </c>
    </row>
    <row r="568" spans="1:10" x14ac:dyDescent="0.3">
      <c r="A568" s="4">
        <v>1982</v>
      </c>
      <c r="B568">
        <v>85</v>
      </c>
      <c r="C568" s="8">
        <v>30036</v>
      </c>
      <c r="D568" s="9">
        <v>0.5</v>
      </c>
      <c r="E568" s="11">
        <v>14</v>
      </c>
      <c r="F568" s="11">
        <v>6.5</v>
      </c>
      <c r="G568" s="18">
        <v>10</v>
      </c>
      <c r="H568" s="11"/>
      <c r="J568" s="4" t="s">
        <v>19</v>
      </c>
    </row>
    <row r="569" spans="1:10" x14ac:dyDescent="0.3">
      <c r="A569" s="4">
        <v>1982</v>
      </c>
      <c r="B569">
        <v>85</v>
      </c>
      <c r="C569" s="8">
        <v>30036</v>
      </c>
      <c r="D569" s="9">
        <v>0.52083333333333304</v>
      </c>
      <c r="E569" s="11">
        <v>14</v>
      </c>
      <c r="F569" s="11">
        <v>6.5</v>
      </c>
      <c r="G569" s="18">
        <v>7</v>
      </c>
      <c r="H569" s="11"/>
      <c r="J569" s="4" t="s">
        <v>38</v>
      </c>
    </row>
    <row r="570" spans="1:10" x14ac:dyDescent="0.3">
      <c r="A570" s="4">
        <v>1982</v>
      </c>
      <c r="B570">
        <v>85</v>
      </c>
      <c r="C570" s="8">
        <v>30036</v>
      </c>
      <c r="D570" s="9">
        <v>0.54166666666666696</v>
      </c>
      <c r="E570" s="11">
        <v>15</v>
      </c>
      <c r="F570" s="11">
        <v>6.5</v>
      </c>
      <c r="G570" s="18">
        <v>4</v>
      </c>
      <c r="H570" s="11"/>
      <c r="J570" s="4" t="s">
        <v>38</v>
      </c>
    </row>
    <row r="571" spans="1:10" x14ac:dyDescent="0.3">
      <c r="A571" s="4">
        <v>1982</v>
      </c>
      <c r="B571">
        <v>85</v>
      </c>
      <c r="C571" s="8">
        <v>30036</v>
      </c>
      <c r="D571" s="9">
        <v>0.5625</v>
      </c>
      <c r="E571" s="11">
        <v>14</v>
      </c>
      <c r="F571" s="11">
        <v>6.5</v>
      </c>
      <c r="G571" s="18">
        <v>6</v>
      </c>
      <c r="H571" s="11"/>
      <c r="J571" s="4" t="s">
        <v>21</v>
      </c>
    </row>
    <row r="572" spans="1:10" x14ac:dyDescent="0.3">
      <c r="A572" s="4">
        <v>1982</v>
      </c>
      <c r="B572">
        <v>85</v>
      </c>
      <c r="C572" s="8">
        <v>30036</v>
      </c>
      <c r="D572" s="9">
        <v>0.58333333333333404</v>
      </c>
      <c r="E572" s="11">
        <v>13</v>
      </c>
      <c r="F572" s="11">
        <v>7.5</v>
      </c>
      <c r="G572" s="18">
        <v>15</v>
      </c>
      <c r="H572" s="11"/>
      <c r="J572" s="4" t="s">
        <v>21</v>
      </c>
    </row>
    <row r="573" spans="1:10" x14ac:dyDescent="0.3">
      <c r="A573" s="4">
        <v>1982</v>
      </c>
      <c r="B573">
        <v>85</v>
      </c>
      <c r="C573" s="8">
        <v>30036</v>
      </c>
      <c r="D573" s="9">
        <v>0.60416666666666696</v>
      </c>
      <c r="E573" s="11">
        <v>15</v>
      </c>
      <c r="F573" s="11">
        <v>7.25</v>
      </c>
      <c r="G573" s="18">
        <v>6</v>
      </c>
      <c r="H573" s="11"/>
      <c r="J573" s="4" t="s">
        <v>38</v>
      </c>
    </row>
    <row r="574" spans="1:10" x14ac:dyDescent="0.3">
      <c r="A574" s="4">
        <v>1982</v>
      </c>
      <c r="B574">
        <v>85</v>
      </c>
      <c r="C574" s="8">
        <v>30036</v>
      </c>
      <c r="D574" s="9">
        <v>0.625</v>
      </c>
      <c r="E574" s="11">
        <v>15</v>
      </c>
      <c r="F574" s="11">
        <v>6.5</v>
      </c>
      <c r="G574" s="18">
        <v>11</v>
      </c>
      <c r="H574" s="11"/>
      <c r="J574" s="4" t="s">
        <v>19</v>
      </c>
    </row>
    <row r="575" spans="1:10" x14ac:dyDescent="0.3">
      <c r="A575" s="4">
        <v>1982</v>
      </c>
      <c r="B575">
        <v>85</v>
      </c>
      <c r="C575" s="8">
        <v>30036</v>
      </c>
      <c r="D575" s="9">
        <v>0.64583333333333337</v>
      </c>
      <c r="E575" s="11">
        <v>15</v>
      </c>
      <c r="F575" s="11">
        <v>7.5</v>
      </c>
      <c r="G575" s="18">
        <v>8</v>
      </c>
      <c r="H575" s="11"/>
      <c r="J575" s="4" t="s">
        <v>25</v>
      </c>
    </row>
    <row r="576" spans="1:10" x14ac:dyDescent="0.3">
      <c r="A576" s="4">
        <v>1982</v>
      </c>
      <c r="B576">
        <v>86</v>
      </c>
      <c r="C576" s="8">
        <v>30037</v>
      </c>
      <c r="D576" s="9">
        <v>0.45833333333333331</v>
      </c>
      <c r="E576" s="11">
        <v>12</v>
      </c>
      <c r="F576" s="11">
        <v>6</v>
      </c>
      <c r="G576" s="18">
        <v>5</v>
      </c>
      <c r="H576" s="11">
        <v>0</v>
      </c>
      <c r="J576" s="4" t="s">
        <v>30</v>
      </c>
    </row>
    <row r="577" spans="1:10" x14ac:dyDescent="0.3">
      <c r="A577" s="4">
        <v>1982</v>
      </c>
      <c r="B577">
        <v>86</v>
      </c>
      <c r="C577" s="8">
        <v>30037</v>
      </c>
      <c r="D577" s="9">
        <v>0.47916666666666669</v>
      </c>
      <c r="E577" s="11">
        <v>12</v>
      </c>
      <c r="F577" s="11">
        <v>6.5</v>
      </c>
      <c r="G577" s="18">
        <v>1</v>
      </c>
      <c r="H577" s="11"/>
      <c r="J577" s="4" t="s">
        <v>19</v>
      </c>
    </row>
    <row r="578" spans="1:10" x14ac:dyDescent="0.3">
      <c r="A578" s="4">
        <v>1982</v>
      </c>
      <c r="B578">
        <v>86</v>
      </c>
      <c r="C578" s="8">
        <v>30037</v>
      </c>
      <c r="D578" s="9">
        <v>0.5</v>
      </c>
      <c r="E578" s="11">
        <v>12</v>
      </c>
      <c r="F578" s="11">
        <v>6.25</v>
      </c>
      <c r="G578" s="18">
        <v>6</v>
      </c>
      <c r="H578" s="11"/>
      <c r="J578" s="4" t="s">
        <v>22</v>
      </c>
    </row>
    <row r="579" spans="1:10" x14ac:dyDescent="0.3">
      <c r="A579" s="4">
        <v>1982</v>
      </c>
      <c r="B579">
        <v>86</v>
      </c>
      <c r="C579" s="8">
        <v>30037</v>
      </c>
      <c r="D579" s="9">
        <v>0.52083333333333304</v>
      </c>
      <c r="E579" s="11">
        <v>12</v>
      </c>
      <c r="F579" s="11">
        <v>6.5</v>
      </c>
      <c r="G579" s="18">
        <v>9</v>
      </c>
      <c r="H579" s="11"/>
      <c r="J579" s="4" t="s">
        <v>20</v>
      </c>
    </row>
    <row r="580" spans="1:10" x14ac:dyDescent="0.3">
      <c r="A580" s="4">
        <v>1982</v>
      </c>
      <c r="B580">
        <v>86</v>
      </c>
      <c r="C580" s="8">
        <v>30037</v>
      </c>
      <c r="D580" s="9">
        <v>0.54166666666666696</v>
      </c>
      <c r="E580" s="11">
        <v>12</v>
      </c>
      <c r="F580" s="11">
        <v>7.25</v>
      </c>
      <c r="G580" s="18">
        <v>3</v>
      </c>
      <c r="H580" s="11"/>
      <c r="J580" s="4" t="s">
        <v>21</v>
      </c>
    </row>
    <row r="581" spans="1:10" x14ac:dyDescent="0.3">
      <c r="A581" s="4">
        <v>1982</v>
      </c>
      <c r="C581" s="8">
        <v>30037</v>
      </c>
      <c r="D581" s="9">
        <v>0.562500000000001</v>
      </c>
      <c r="E581" s="11">
        <v>12.5</v>
      </c>
      <c r="F581" s="11">
        <v>7</v>
      </c>
      <c r="G581" s="18">
        <v>0</v>
      </c>
      <c r="H581" s="11"/>
      <c r="J581" s="4" t="s">
        <v>21</v>
      </c>
    </row>
    <row r="582" spans="1:10" ht="18" x14ac:dyDescent="0.35">
      <c r="A582" s="3">
        <v>1983</v>
      </c>
      <c r="B582">
        <v>107</v>
      </c>
      <c r="C582" s="8">
        <v>30423</v>
      </c>
      <c r="D582" s="9">
        <v>0.47916666666666669</v>
      </c>
      <c r="E582" s="12">
        <v>6.5</v>
      </c>
      <c r="F582" s="11">
        <v>6</v>
      </c>
      <c r="G582" s="4">
        <v>10.8</v>
      </c>
      <c r="H582" s="11">
        <v>0</v>
      </c>
      <c r="J582" s="4" t="s">
        <v>26</v>
      </c>
    </row>
    <row r="583" spans="1:10" x14ac:dyDescent="0.3">
      <c r="A583" s="4">
        <v>1983</v>
      </c>
      <c r="B583">
        <v>107</v>
      </c>
      <c r="C583" s="8">
        <v>30423</v>
      </c>
      <c r="D583" s="9">
        <v>0.5</v>
      </c>
      <c r="E583" s="12">
        <v>7</v>
      </c>
      <c r="F583" s="12">
        <v>6</v>
      </c>
      <c r="G583" s="12">
        <v>9</v>
      </c>
      <c r="H583" s="11"/>
      <c r="J583" s="4" t="s">
        <v>26</v>
      </c>
    </row>
    <row r="584" spans="1:10" x14ac:dyDescent="0.3">
      <c r="A584" s="4">
        <v>1983</v>
      </c>
      <c r="B584">
        <v>107</v>
      </c>
      <c r="C584" s="8">
        <v>30423</v>
      </c>
      <c r="D584" s="9">
        <v>0.52083333333333337</v>
      </c>
      <c r="E584" s="12">
        <v>6</v>
      </c>
      <c r="F584" s="12">
        <v>6</v>
      </c>
      <c r="G584" s="12">
        <v>3.6</v>
      </c>
      <c r="H584" s="11"/>
      <c r="J584" s="4" t="s">
        <v>20</v>
      </c>
    </row>
    <row r="585" spans="1:10" x14ac:dyDescent="0.3">
      <c r="A585" s="4">
        <v>1983</v>
      </c>
      <c r="B585">
        <v>107</v>
      </c>
      <c r="C585" s="8">
        <v>30423</v>
      </c>
      <c r="D585" s="9">
        <v>0.54166666666666696</v>
      </c>
      <c r="E585" s="12">
        <v>7.5</v>
      </c>
      <c r="F585" s="12">
        <v>6</v>
      </c>
      <c r="G585" s="12">
        <v>10.8</v>
      </c>
      <c r="H585" s="11"/>
      <c r="J585" s="4" t="s">
        <v>26</v>
      </c>
    </row>
    <row r="586" spans="1:10" x14ac:dyDescent="0.3">
      <c r="A586" s="4">
        <v>1983</v>
      </c>
      <c r="B586">
        <v>107</v>
      </c>
      <c r="C586" s="8">
        <v>30423</v>
      </c>
      <c r="D586" s="9">
        <v>0.5625</v>
      </c>
      <c r="E586" s="12">
        <v>6.5</v>
      </c>
      <c r="F586" s="12">
        <v>6</v>
      </c>
      <c r="G586" s="12">
        <v>14.4</v>
      </c>
      <c r="H586" s="11"/>
      <c r="J586" s="4" t="s">
        <v>26</v>
      </c>
    </row>
    <row r="587" spans="1:10" x14ac:dyDescent="0.3">
      <c r="A587" s="4">
        <v>1983</v>
      </c>
      <c r="B587">
        <v>107</v>
      </c>
      <c r="C587" s="8">
        <v>30423</v>
      </c>
      <c r="D587" s="9">
        <v>0.58333333333333304</v>
      </c>
      <c r="E587" s="12">
        <v>6</v>
      </c>
      <c r="F587" s="12">
        <v>6</v>
      </c>
      <c r="G587" s="12">
        <v>7.2</v>
      </c>
      <c r="H587" s="11"/>
      <c r="J587" s="4" t="s">
        <v>26</v>
      </c>
    </row>
    <row r="588" spans="1:10" x14ac:dyDescent="0.3">
      <c r="A588" s="4">
        <v>1983</v>
      </c>
      <c r="B588">
        <v>107</v>
      </c>
      <c r="C588" s="8">
        <v>30423</v>
      </c>
      <c r="D588" s="9">
        <v>0.60416666666666696</v>
      </c>
      <c r="E588" s="12">
        <v>6.5</v>
      </c>
      <c r="F588" s="12">
        <v>6</v>
      </c>
      <c r="G588" s="12">
        <v>12.6</v>
      </c>
      <c r="H588" s="11"/>
      <c r="J588" s="4" t="s">
        <v>28</v>
      </c>
    </row>
    <row r="589" spans="1:10" x14ac:dyDescent="0.3">
      <c r="A589" s="4">
        <v>1983</v>
      </c>
      <c r="B589">
        <v>107</v>
      </c>
      <c r="C589" s="8">
        <v>30423</v>
      </c>
      <c r="D589" s="9">
        <v>0.625</v>
      </c>
      <c r="E589" s="12">
        <v>5.5</v>
      </c>
      <c r="F589" s="12">
        <v>6</v>
      </c>
      <c r="G589" s="12">
        <v>10.8</v>
      </c>
      <c r="H589" s="11"/>
      <c r="J589" s="4" t="s">
        <v>19</v>
      </c>
    </row>
    <row r="590" spans="1:10" x14ac:dyDescent="0.3">
      <c r="A590" s="4">
        <v>1983</v>
      </c>
      <c r="B590">
        <v>107</v>
      </c>
      <c r="C590" s="8">
        <v>30423</v>
      </c>
      <c r="D590" s="9">
        <v>0.64583333333333404</v>
      </c>
      <c r="E590" s="12">
        <v>6</v>
      </c>
      <c r="F590" s="12">
        <v>6</v>
      </c>
      <c r="G590" s="12">
        <v>5.4</v>
      </c>
      <c r="H590" s="11"/>
      <c r="J590" s="4" t="s">
        <v>26</v>
      </c>
    </row>
    <row r="591" spans="1:10" x14ac:dyDescent="0.3">
      <c r="A591" s="4">
        <v>1983</v>
      </c>
      <c r="B591">
        <v>108</v>
      </c>
      <c r="C591" s="8">
        <v>30424</v>
      </c>
      <c r="D591" s="9">
        <v>0.45833333333333331</v>
      </c>
      <c r="E591" s="12">
        <v>7</v>
      </c>
      <c r="F591" s="12">
        <v>7.5</v>
      </c>
      <c r="G591" s="12">
        <v>5.4</v>
      </c>
      <c r="H591" s="11">
        <v>0</v>
      </c>
      <c r="J591" s="4" t="s">
        <v>21</v>
      </c>
    </row>
    <row r="592" spans="1:10" x14ac:dyDescent="0.3">
      <c r="A592" s="4">
        <v>1983</v>
      </c>
      <c r="B592">
        <v>108</v>
      </c>
      <c r="C592" s="8">
        <v>30424</v>
      </c>
      <c r="D592" s="9">
        <v>0.47916666666666669</v>
      </c>
      <c r="E592" s="12">
        <v>8</v>
      </c>
      <c r="F592" s="12">
        <v>7.5</v>
      </c>
      <c r="G592" s="12">
        <v>28.8</v>
      </c>
      <c r="H592" s="11"/>
      <c r="J592" s="4" t="s">
        <v>21</v>
      </c>
    </row>
    <row r="593" spans="1:10" x14ac:dyDescent="0.3">
      <c r="A593" s="4">
        <v>1983</v>
      </c>
      <c r="B593">
        <v>108</v>
      </c>
      <c r="C593" s="8">
        <v>30424</v>
      </c>
      <c r="D593" s="9">
        <v>0.5</v>
      </c>
      <c r="E593" s="12">
        <v>9</v>
      </c>
      <c r="F593" s="12">
        <v>8.5</v>
      </c>
      <c r="G593" s="12">
        <v>7.2</v>
      </c>
      <c r="H593" s="11"/>
      <c r="J593" s="4" t="s">
        <v>21</v>
      </c>
    </row>
    <row r="594" spans="1:10" x14ac:dyDescent="0.3">
      <c r="A594" s="4">
        <v>1983</v>
      </c>
      <c r="B594">
        <v>108</v>
      </c>
      <c r="C594" s="8">
        <v>30424</v>
      </c>
      <c r="D594" s="9">
        <v>0.52083333333333304</v>
      </c>
      <c r="E594" s="12">
        <v>7</v>
      </c>
      <c r="F594" s="12">
        <v>8.5</v>
      </c>
      <c r="G594" s="12">
        <v>9</v>
      </c>
      <c r="H594" s="11"/>
      <c r="J594" s="4" t="s">
        <v>21</v>
      </c>
    </row>
    <row r="595" spans="1:10" x14ac:dyDescent="0.3">
      <c r="A595" s="4">
        <v>1983</v>
      </c>
      <c r="B595">
        <v>108</v>
      </c>
      <c r="C595" s="8">
        <v>30424</v>
      </c>
      <c r="D595" s="9">
        <v>0.54166666666666696</v>
      </c>
      <c r="E595" s="12">
        <v>9</v>
      </c>
      <c r="F595" s="12">
        <v>8.5</v>
      </c>
      <c r="G595" s="12">
        <v>14.4</v>
      </c>
      <c r="H595" s="11"/>
      <c r="J595" s="4" t="s">
        <v>21</v>
      </c>
    </row>
    <row r="596" spans="1:10" x14ac:dyDescent="0.3">
      <c r="A596" s="4">
        <v>1983</v>
      </c>
      <c r="B596">
        <v>108</v>
      </c>
      <c r="C596" s="8">
        <v>30424</v>
      </c>
      <c r="D596" s="9">
        <v>0.5625</v>
      </c>
      <c r="E596" s="12">
        <v>8</v>
      </c>
      <c r="F596" s="12">
        <v>8.5</v>
      </c>
      <c r="G596" s="18">
        <v>23.400000000000002</v>
      </c>
      <c r="H596" s="11"/>
      <c r="J596" s="4" t="s">
        <v>21</v>
      </c>
    </row>
    <row r="597" spans="1:10" x14ac:dyDescent="0.3">
      <c r="A597" s="4">
        <v>1983</v>
      </c>
      <c r="B597">
        <v>109</v>
      </c>
      <c r="C597" s="8">
        <v>30425</v>
      </c>
      <c r="D597" s="9">
        <v>0.47916666666666669</v>
      </c>
      <c r="E597" s="12">
        <v>3</v>
      </c>
      <c r="F597" s="11">
        <v>4.5</v>
      </c>
      <c r="G597" s="18">
        <v>30</v>
      </c>
      <c r="H597" s="11">
        <v>3.3</v>
      </c>
      <c r="J597" s="4" t="s">
        <v>19</v>
      </c>
    </row>
    <row r="598" spans="1:10" x14ac:dyDescent="0.3">
      <c r="A598" s="4">
        <v>1983</v>
      </c>
      <c r="B598">
        <v>109</v>
      </c>
      <c r="C598" s="8">
        <v>30425</v>
      </c>
      <c r="D598" s="9">
        <v>0.54166666666666663</v>
      </c>
      <c r="E598" s="12">
        <v>2.5</v>
      </c>
      <c r="F598" s="11">
        <v>5</v>
      </c>
      <c r="G598" s="18">
        <v>16</v>
      </c>
      <c r="H598" s="11"/>
      <c r="J598" s="4" t="s">
        <v>21</v>
      </c>
    </row>
    <row r="599" spans="1:10" x14ac:dyDescent="0.3">
      <c r="A599" s="4">
        <v>1983</v>
      </c>
      <c r="B599">
        <v>110</v>
      </c>
      <c r="C599" s="8">
        <v>30426</v>
      </c>
      <c r="D599" s="9">
        <v>0.45833333333333331</v>
      </c>
      <c r="E599" s="11"/>
      <c r="F599" s="4"/>
      <c r="G599" s="18"/>
      <c r="H599" s="11">
        <v>1.5</v>
      </c>
      <c r="J599" s="4"/>
    </row>
    <row r="600" spans="1:10" x14ac:dyDescent="0.3">
      <c r="A600" s="4">
        <v>1983</v>
      </c>
      <c r="B600">
        <v>110</v>
      </c>
      <c r="C600" s="8">
        <v>30426</v>
      </c>
      <c r="D600" s="9">
        <v>0.47916666666666669</v>
      </c>
      <c r="E600" s="11">
        <v>5.5</v>
      </c>
      <c r="F600" s="11">
        <v>7</v>
      </c>
      <c r="G600" s="18">
        <v>10</v>
      </c>
      <c r="H600" s="11"/>
      <c r="J600" s="4" t="s">
        <v>21</v>
      </c>
    </row>
    <row r="601" spans="1:10" x14ac:dyDescent="0.3">
      <c r="A601" s="4">
        <v>1983</v>
      </c>
      <c r="B601">
        <v>110</v>
      </c>
      <c r="C601" s="8">
        <v>30426</v>
      </c>
      <c r="D601" s="9">
        <v>0.5</v>
      </c>
      <c r="E601" s="11">
        <v>5</v>
      </c>
      <c r="F601" s="11">
        <v>7</v>
      </c>
      <c r="G601" s="18">
        <v>14</v>
      </c>
      <c r="H601" s="11"/>
      <c r="J601" s="4" t="s">
        <v>21</v>
      </c>
    </row>
    <row r="602" spans="1:10" x14ac:dyDescent="0.3">
      <c r="A602" s="4">
        <v>1983</v>
      </c>
      <c r="B602">
        <v>110</v>
      </c>
      <c r="C602" s="8">
        <v>30426</v>
      </c>
      <c r="D602" s="9">
        <v>0.52083333333333304</v>
      </c>
      <c r="E602" s="11">
        <v>4.75</v>
      </c>
      <c r="F602" s="11">
        <v>7.25</v>
      </c>
      <c r="G602" s="18">
        <v>5</v>
      </c>
      <c r="H602" s="11"/>
      <c r="J602" s="4" t="s">
        <v>21</v>
      </c>
    </row>
    <row r="603" spans="1:10" x14ac:dyDescent="0.3">
      <c r="A603" s="4">
        <v>1983</v>
      </c>
      <c r="B603">
        <v>110</v>
      </c>
      <c r="C603" s="8">
        <v>30426</v>
      </c>
      <c r="D603" s="9">
        <v>0.54166666666666696</v>
      </c>
      <c r="E603" s="11">
        <v>5</v>
      </c>
      <c r="F603" s="11">
        <v>7.25</v>
      </c>
      <c r="G603" s="18">
        <v>3</v>
      </c>
      <c r="H603" s="11"/>
      <c r="J603" s="4" t="s">
        <v>21</v>
      </c>
    </row>
    <row r="604" spans="1:10" x14ac:dyDescent="0.3">
      <c r="A604" s="4">
        <v>1983</v>
      </c>
      <c r="B604">
        <v>110</v>
      </c>
      <c r="C604" s="8">
        <v>30426</v>
      </c>
      <c r="D604" s="9">
        <v>0.5625</v>
      </c>
      <c r="E604" s="11">
        <v>4.25</v>
      </c>
      <c r="F604" s="11">
        <v>7.25</v>
      </c>
      <c r="G604" s="18">
        <v>4</v>
      </c>
      <c r="H604" s="11"/>
      <c r="J604" s="4" t="s">
        <v>19</v>
      </c>
    </row>
    <row r="605" spans="1:10" x14ac:dyDescent="0.3">
      <c r="A605" s="4">
        <v>1983</v>
      </c>
      <c r="B605">
        <v>111</v>
      </c>
      <c r="C605" s="8">
        <v>30427</v>
      </c>
      <c r="D605" s="9">
        <v>0.47916666666666669</v>
      </c>
      <c r="E605" s="11">
        <v>5</v>
      </c>
      <c r="F605" s="11">
        <v>5.5</v>
      </c>
      <c r="G605" s="18">
        <v>3.6</v>
      </c>
      <c r="H605" s="11">
        <v>3.7</v>
      </c>
      <c r="J605" s="4" t="s">
        <v>20</v>
      </c>
    </row>
    <row r="606" spans="1:10" x14ac:dyDescent="0.3">
      <c r="A606" s="4">
        <v>1983</v>
      </c>
      <c r="B606">
        <v>111</v>
      </c>
      <c r="C606" s="8">
        <v>30427</v>
      </c>
      <c r="D606" s="9">
        <v>0.5</v>
      </c>
      <c r="E606" s="11">
        <v>4</v>
      </c>
      <c r="F606" s="11">
        <v>5.4</v>
      </c>
      <c r="G606" s="18">
        <v>3.6</v>
      </c>
      <c r="H606" s="11"/>
      <c r="J606" s="4" t="s">
        <v>20</v>
      </c>
    </row>
    <row r="607" spans="1:10" x14ac:dyDescent="0.3">
      <c r="A607" s="4">
        <v>1983</v>
      </c>
      <c r="B607">
        <v>111</v>
      </c>
      <c r="C607" s="8">
        <v>30427</v>
      </c>
      <c r="D607" s="9">
        <v>0.52083333333333304</v>
      </c>
      <c r="E607" s="11">
        <v>5</v>
      </c>
      <c r="F607" s="11">
        <v>5.5</v>
      </c>
      <c r="G607" s="18">
        <v>3.6</v>
      </c>
      <c r="H607" s="11"/>
      <c r="J607" s="4" t="s">
        <v>20</v>
      </c>
    </row>
    <row r="608" spans="1:10" x14ac:dyDescent="0.3">
      <c r="A608" s="4">
        <v>1983</v>
      </c>
      <c r="B608">
        <v>111</v>
      </c>
      <c r="C608" s="8">
        <v>30427</v>
      </c>
      <c r="D608" s="9">
        <v>0.54166666666666696</v>
      </c>
      <c r="E608" s="11">
        <v>4.5</v>
      </c>
      <c r="F608" s="11">
        <v>5.5</v>
      </c>
      <c r="G608" s="18">
        <v>0</v>
      </c>
      <c r="H608" s="11"/>
      <c r="J608" s="4" t="s">
        <v>20</v>
      </c>
    </row>
    <row r="609" spans="1:10" x14ac:dyDescent="0.3">
      <c r="A609" s="4">
        <v>1983</v>
      </c>
      <c r="B609">
        <v>111</v>
      </c>
      <c r="C609" s="8">
        <v>30427</v>
      </c>
      <c r="D609" s="9">
        <v>0.5625</v>
      </c>
      <c r="E609" s="11">
        <v>6</v>
      </c>
      <c r="F609" s="11">
        <v>5.6</v>
      </c>
      <c r="G609" s="18">
        <v>3.6</v>
      </c>
      <c r="H609" s="11"/>
      <c r="J609" s="4" t="s">
        <v>30</v>
      </c>
    </row>
    <row r="610" spans="1:10" x14ac:dyDescent="0.3">
      <c r="A610" s="4">
        <v>1983</v>
      </c>
      <c r="B610">
        <v>111</v>
      </c>
      <c r="C610" s="8">
        <v>30427</v>
      </c>
      <c r="D610" s="9">
        <v>0.58333333333333404</v>
      </c>
      <c r="E610" s="11">
        <v>6</v>
      </c>
      <c r="F610" s="11">
        <v>6.1</v>
      </c>
      <c r="G610" s="18">
        <v>0</v>
      </c>
      <c r="H610" s="11"/>
      <c r="J610" s="4"/>
    </row>
    <row r="611" spans="1:10" x14ac:dyDescent="0.3">
      <c r="A611" s="4">
        <v>1983</v>
      </c>
      <c r="B611">
        <v>111</v>
      </c>
      <c r="C611" s="8">
        <v>30427</v>
      </c>
      <c r="D611" s="9">
        <v>0.60416666666666696</v>
      </c>
      <c r="E611" s="11">
        <v>6</v>
      </c>
      <c r="F611" s="11">
        <v>6.2</v>
      </c>
      <c r="G611" s="18">
        <v>9</v>
      </c>
      <c r="H611" s="11"/>
      <c r="J611" s="4" t="s">
        <v>20</v>
      </c>
    </row>
    <row r="612" spans="1:10" x14ac:dyDescent="0.3">
      <c r="A612" s="4">
        <v>1983</v>
      </c>
      <c r="B612">
        <v>111</v>
      </c>
      <c r="C612" s="8">
        <v>30427</v>
      </c>
      <c r="D612" s="9">
        <v>0.625</v>
      </c>
      <c r="E612" s="11">
        <v>6.5</v>
      </c>
      <c r="F612" s="11">
        <v>5.9</v>
      </c>
      <c r="G612" s="18">
        <v>3.6</v>
      </c>
      <c r="H612" s="11"/>
      <c r="J612" s="4" t="s">
        <v>20</v>
      </c>
    </row>
    <row r="613" spans="1:10" x14ac:dyDescent="0.3">
      <c r="A613" s="4">
        <v>1983</v>
      </c>
      <c r="B613">
        <v>111</v>
      </c>
      <c r="C613" s="8">
        <v>30427</v>
      </c>
      <c r="D613" s="9">
        <v>0.64583333333333304</v>
      </c>
      <c r="E613" s="11">
        <v>7.5</v>
      </c>
      <c r="F613" s="11">
        <v>7</v>
      </c>
      <c r="G613" s="18">
        <v>7.2</v>
      </c>
      <c r="H613" s="11"/>
      <c r="J613" s="4" t="s">
        <v>21</v>
      </c>
    </row>
    <row r="614" spans="1:10" x14ac:dyDescent="0.3">
      <c r="A614" s="4">
        <v>1983</v>
      </c>
      <c r="B614">
        <v>112</v>
      </c>
      <c r="C614" s="8">
        <v>30428</v>
      </c>
      <c r="D614" s="9">
        <v>0.45833333333333331</v>
      </c>
      <c r="E614" s="11">
        <v>5.8</v>
      </c>
      <c r="F614" s="11">
        <v>4.8</v>
      </c>
      <c r="G614" s="18">
        <v>25.2</v>
      </c>
      <c r="H614" s="11">
        <v>0.2</v>
      </c>
      <c r="J614" s="4" t="s">
        <v>18</v>
      </c>
    </row>
    <row r="615" spans="1:10" x14ac:dyDescent="0.3">
      <c r="A615" s="4">
        <v>1983</v>
      </c>
      <c r="B615">
        <v>112</v>
      </c>
      <c r="C615" s="8">
        <v>30428</v>
      </c>
      <c r="D615" s="9">
        <v>0.47916666666666669</v>
      </c>
      <c r="E615" s="11">
        <v>6</v>
      </c>
      <c r="F615" s="11">
        <v>4.8</v>
      </c>
      <c r="G615" s="18">
        <v>3.6</v>
      </c>
      <c r="H615" s="11"/>
      <c r="J615" s="4" t="s">
        <v>21</v>
      </c>
    </row>
    <row r="616" spans="1:10" x14ac:dyDescent="0.3">
      <c r="A616" s="4">
        <v>1983</v>
      </c>
      <c r="B616">
        <v>112</v>
      </c>
      <c r="C616" s="8">
        <v>30428</v>
      </c>
      <c r="D616" s="9">
        <v>0.5</v>
      </c>
      <c r="E616" s="11">
        <v>6</v>
      </c>
      <c r="F616" s="11">
        <v>5.5</v>
      </c>
      <c r="G616" s="18">
        <v>18</v>
      </c>
      <c r="H616" s="11"/>
      <c r="J616" s="4" t="s">
        <v>18</v>
      </c>
    </row>
    <row r="617" spans="1:10" x14ac:dyDescent="0.3">
      <c r="A617" s="4">
        <v>1983</v>
      </c>
      <c r="B617">
        <v>112</v>
      </c>
      <c r="C617" s="8">
        <v>30428</v>
      </c>
      <c r="D617" s="9">
        <v>0.52083333333333304</v>
      </c>
      <c r="E617" s="11">
        <v>6.5</v>
      </c>
      <c r="F617" s="11">
        <v>5.6</v>
      </c>
      <c r="G617" s="18">
        <v>18</v>
      </c>
      <c r="H617" s="11"/>
      <c r="J617" s="4" t="s">
        <v>23</v>
      </c>
    </row>
    <row r="618" spans="1:10" x14ac:dyDescent="0.3">
      <c r="A618" s="4">
        <v>1983</v>
      </c>
      <c r="B618">
        <v>112</v>
      </c>
      <c r="C618" s="8">
        <v>30428</v>
      </c>
      <c r="D618" s="9">
        <v>0.54166666666666696</v>
      </c>
      <c r="E618" s="11">
        <v>6.25</v>
      </c>
      <c r="F618" s="11">
        <v>5.3</v>
      </c>
      <c r="G618" s="18">
        <v>14.4</v>
      </c>
      <c r="H618" s="11"/>
      <c r="J618" s="4" t="s">
        <v>38</v>
      </c>
    </row>
    <row r="619" spans="1:10" x14ac:dyDescent="0.3">
      <c r="A619" s="4">
        <v>1983</v>
      </c>
      <c r="B619">
        <v>112</v>
      </c>
      <c r="C619" s="8">
        <v>30428</v>
      </c>
      <c r="D619" s="9">
        <v>0.5625</v>
      </c>
      <c r="E619" s="11">
        <v>6.25</v>
      </c>
      <c r="F619" s="11">
        <v>5.5</v>
      </c>
      <c r="G619" s="18">
        <v>18</v>
      </c>
      <c r="H619" s="11"/>
      <c r="J619" s="4" t="s">
        <v>53</v>
      </c>
    </row>
    <row r="620" spans="1:10" x14ac:dyDescent="0.3">
      <c r="A620" s="4">
        <v>1983</v>
      </c>
      <c r="B620">
        <v>113</v>
      </c>
      <c r="C620" s="8">
        <v>30429</v>
      </c>
      <c r="D620" s="9">
        <v>0.47916666666666669</v>
      </c>
      <c r="E620" s="11">
        <v>5.75</v>
      </c>
      <c r="F620" s="11">
        <v>5</v>
      </c>
      <c r="G620" s="18">
        <v>10</v>
      </c>
      <c r="H620" s="11">
        <v>9.3000000000000007</v>
      </c>
      <c r="J620" s="4" t="s">
        <v>28</v>
      </c>
    </row>
    <row r="621" spans="1:10" x14ac:dyDescent="0.3">
      <c r="A621" s="4">
        <v>1983</v>
      </c>
      <c r="B621">
        <v>113</v>
      </c>
      <c r="C621" s="8">
        <v>30429</v>
      </c>
      <c r="D621" s="9">
        <v>0.5</v>
      </c>
      <c r="E621" s="11">
        <v>5.75</v>
      </c>
      <c r="F621" s="11">
        <v>5</v>
      </c>
      <c r="G621" s="18">
        <v>20</v>
      </c>
      <c r="H621" s="11"/>
      <c r="J621" s="4" t="s">
        <v>25</v>
      </c>
    </row>
    <row r="622" spans="1:10" x14ac:dyDescent="0.3">
      <c r="A622" s="4">
        <v>1983</v>
      </c>
      <c r="B622">
        <v>113</v>
      </c>
      <c r="C622" s="8">
        <v>30429</v>
      </c>
      <c r="D622" s="9">
        <v>0.52083333333333304</v>
      </c>
      <c r="E622" s="11">
        <v>6</v>
      </c>
      <c r="F622" s="11">
        <v>5.5</v>
      </c>
      <c r="G622" s="18">
        <v>15</v>
      </c>
      <c r="H622" s="11"/>
      <c r="J622" s="4" t="s">
        <v>21</v>
      </c>
    </row>
    <row r="623" spans="1:10" x14ac:dyDescent="0.3">
      <c r="A623" s="4">
        <v>1983</v>
      </c>
      <c r="B623">
        <v>113</v>
      </c>
      <c r="C623" s="8">
        <v>30429</v>
      </c>
      <c r="D623" s="9">
        <v>0.54166666666666696</v>
      </c>
      <c r="E623" s="11">
        <v>6</v>
      </c>
      <c r="F623" s="11">
        <v>5.5</v>
      </c>
      <c r="G623" s="18">
        <v>10</v>
      </c>
      <c r="H623" s="11"/>
      <c r="J623" s="4" t="s">
        <v>19</v>
      </c>
    </row>
    <row r="624" spans="1:10" x14ac:dyDescent="0.3">
      <c r="A624" s="4">
        <v>1983</v>
      </c>
      <c r="B624">
        <v>113</v>
      </c>
      <c r="C624" s="8">
        <v>30429</v>
      </c>
      <c r="D624" s="9">
        <v>0.5625</v>
      </c>
      <c r="E624" s="11">
        <v>6</v>
      </c>
      <c r="F624" s="11">
        <v>5.5</v>
      </c>
      <c r="G624" s="18">
        <v>35</v>
      </c>
      <c r="H624" s="11"/>
      <c r="J624" s="4" t="s">
        <v>19</v>
      </c>
    </row>
    <row r="625" spans="1:10" x14ac:dyDescent="0.3">
      <c r="A625" s="4">
        <v>1983</v>
      </c>
      <c r="B625">
        <v>113</v>
      </c>
      <c r="C625" s="8">
        <v>30429</v>
      </c>
      <c r="D625" s="9">
        <v>0.58333333333333404</v>
      </c>
      <c r="E625" s="11">
        <v>7.5</v>
      </c>
      <c r="F625" s="11">
        <v>5.6</v>
      </c>
      <c r="G625" s="18">
        <v>45</v>
      </c>
      <c r="H625" s="11"/>
      <c r="J625" s="4" t="s">
        <v>19</v>
      </c>
    </row>
    <row r="626" spans="1:10" x14ac:dyDescent="0.3">
      <c r="A626" s="4">
        <v>1983</v>
      </c>
      <c r="B626">
        <v>113</v>
      </c>
      <c r="C626" s="8">
        <v>30429</v>
      </c>
      <c r="D626" s="9">
        <v>0.60416666666666696</v>
      </c>
      <c r="E626" s="11">
        <v>8</v>
      </c>
      <c r="F626" s="11">
        <v>5.8</v>
      </c>
      <c r="G626" s="18">
        <v>5</v>
      </c>
      <c r="H626" s="11"/>
      <c r="J626" s="4" t="s">
        <v>25</v>
      </c>
    </row>
    <row r="627" spans="1:10" x14ac:dyDescent="0.3">
      <c r="A627" s="4">
        <v>1983</v>
      </c>
      <c r="B627">
        <v>113</v>
      </c>
      <c r="C627" s="8">
        <v>30429</v>
      </c>
      <c r="D627" s="9">
        <v>0.625</v>
      </c>
      <c r="E627" s="11">
        <v>8</v>
      </c>
      <c r="F627" s="11">
        <v>6</v>
      </c>
      <c r="G627" s="18">
        <v>11</v>
      </c>
      <c r="H627" s="11"/>
      <c r="J627" s="4" t="s">
        <v>25</v>
      </c>
    </row>
    <row r="628" spans="1:10" x14ac:dyDescent="0.3">
      <c r="A628" s="4">
        <v>1983</v>
      </c>
      <c r="B628">
        <v>113</v>
      </c>
      <c r="C628" s="8">
        <v>30429</v>
      </c>
      <c r="D628" s="9">
        <v>0.64583333333333337</v>
      </c>
      <c r="E628" s="11">
        <v>8.5</v>
      </c>
      <c r="F628" s="11">
        <v>6.75</v>
      </c>
      <c r="G628" s="18">
        <v>2</v>
      </c>
      <c r="H628" s="11"/>
      <c r="J628" s="4" t="s">
        <v>19</v>
      </c>
    </row>
    <row r="629" spans="1:10" x14ac:dyDescent="0.3">
      <c r="A629" s="4">
        <v>1983</v>
      </c>
      <c r="B629">
        <v>114</v>
      </c>
      <c r="C629" s="8">
        <v>30430</v>
      </c>
      <c r="D629" s="9">
        <v>0.45833333333333331</v>
      </c>
      <c r="E629" s="11">
        <v>7.5</v>
      </c>
      <c r="F629" s="11">
        <v>7</v>
      </c>
      <c r="G629" s="18">
        <v>5</v>
      </c>
      <c r="H629" s="11">
        <v>5.4</v>
      </c>
      <c r="J629" s="4" t="s">
        <v>27</v>
      </c>
    </row>
    <row r="630" spans="1:10" x14ac:dyDescent="0.3">
      <c r="A630" s="4">
        <v>1983</v>
      </c>
      <c r="B630">
        <v>114</v>
      </c>
      <c r="C630" s="8">
        <v>30430</v>
      </c>
      <c r="D630" s="9">
        <v>0.47916666666666669</v>
      </c>
      <c r="E630" s="11">
        <v>8</v>
      </c>
      <c r="F630" s="11">
        <v>7.5</v>
      </c>
      <c r="G630" s="18">
        <v>10</v>
      </c>
      <c r="H630" s="11"/>
      <c r="J630" s="4" t="s">
        <v>18</v>
      </c>
    </row>
    <row r="631" spans="1:10" x14ac:dyDescent="0.3">
      <c r="A631" s="4">
        <v>1983</v>
      </c>
      <c r="B631">
        <v>114</v>
      </c>
      <c r="C631" s="8">
        <v>30430</v>
      </c>
      <c r="D631" s="9">
        <v>0.5</v>
      </c>
      <c r="E631" s="11">
        <v>7.25</v>
      </c>
      <c r="F631" s="11">
        <v>6</v>
      </c>
      <c r="G631" s="18">
        <v>12</v>
      </c>
      <c r="H631" s="11"/>
      <c r="J631" s="4" t="s">
        <v>20</v>
      </c>
    </row>
    <row r="632" spans="1:10" x14ac:dyDescent="0.3">
      <c r="A632" s="4">
        <v>1983</v>
      </c>
      <c r="B632">
        <v>114</v>
      </c>
      <c r="C632" s="8">
        <v>30430</v>
      </c>
      <c r="D632" s="9">
        <v>0.52083333333333304</v>
      </c>
      <c r="E632" s="11">
        <v>5.75</v>
      </c>
      <c r="F632" s="11">
        <v>6.3</v>
      </c>
      <c r="G632" s="18">
        <v>3</v>
      </c>
      <c r="H632" s="11"/>
      <c r="J632" s="4" t="s">
        <v>23</v>
      </c>
    </row>
    <row r="633" spans="1:10" x14ac:dyDescent="0.3">
      <c r="A633" s="4">
        <v>1983</v>
      </c>
      <c r="B633">
        <v>114</v>
      </c>
      <c r="C633" s="8">
        <v>30430</v>
      </c>
      <c r="D633" s="9">
        <v>0.54166666666666696</v>
      </c>
      <c r="E633" s="11">
        <v>5.75</v>
      </c>
      <c r="F633" s="11">
        <v>6.3</v>
      </c>
      <c r="G633" s="18">
        <v>15</v>
      </c>
      <c r="H633" s="11"/>
      <c r="J633" s="4" t="s">
        <v>22</v>
      </c>
    </row>
    <row r="634" spans="1:10" x14ac:dyDescent="0.3">
      <c r="A634" s="4">
        <v>1983</v>
      </c>
      <c r="B634">
        <v>114</v>
      </c>
      <c r="C634" s="8">
        <v>30430</v>
      </c>
      <c r="D634" s="9">
        <v>0.5625</v>
      </c>
      <c r="E634" s="11">
        <v>5.5</v>
      </c>
      <c r="F634" s="11">
        <v>6.3</v>
      </c>
      <c r="G634" s="18">
        <v>15</v>
      </c>
      <c r="H634" s="11"/>
      <c r="J634" s="4" t="s">
        <v>22</v>
      </c>
    </row>
    <row r="635" spans="1:10" ht="18" x14ac:dyDescent="0.35">
      <c r="A635" s="3">
        <v>1984</v>
      </c>
      <c r="B635">
        <v>91</v>
      </c>
      <c r="C635" s="8">
        <v>30772</v>
      </c>
      <c r="D635" s="9">
        <v>0.47916666666666669</v>
      </c>
      <c r="E635" s="12">
        <v>2</v>
      </c>
      <c r="F635" s="12">
        <v>3.5</v>
      </c>
      <c r="G635" s="11">
        <v>21.6</v>
      </c>
      <c r="H635" s="11">
        <v>0</v>
      </c>
      <c r="J635" s="4" t="s">
        <v>35</v>
      </c>
    </row>
    <row r="636" spans="1:10" x14ac:dyDescent="0.3">
      <c r="A636" s="4">
        <v>1984</v>
      </c>
      <c r="B636">
        <v>91</v>
      </c>
      <c r="C636" s="8">
        <v>30772</v>
      </c>
      <c r="D636" s="9">
        <v>0.5</v>
      </c>
      <c r="E636" s="12">
        <v>1.7</v>
      </c>
      <c r="F636" s="12">
        <v>3.5</v>
      </c>
      <c r="G636" s="12">
        <v>25.2</v>
      </c>
      <c r="H636" s="11"/>
      <c r="J636" s="4" t="s">
        <v>18</v>
      </c>
    </row>
    <row r="637" spans="1:10" x14ac:dyDescent="0.3">
      <c r="A637" s="4">
        <v>1984</v>
      </c>
      <c r="B637">
        <v>91</v>
      </c>
      <c r="C637" s="8">
        <v>30772</v>
      </c>
      <c r="D637" s="9">
        <v>0.52083333333333337</v>
      </c>
      <c r="E637" s="12">
        <v>2</v>
      </c>
      <c r="F637" s="12">
        <v>3.5</v>
      </c>
      <c r="G637" s="12">
        <v>28.8</v>
      </c>
      <c r="H637" s="11"/>
      <c r="J637" s="4" t="s">
        <v>20</v>
      </c>
    </row>
    <row r="638" spans="1:10" x14ac:dyDescent="0.3">
      <c r="A638" s="4">
        <v>1984</v>
      </c>
      <c r="B638">
        <v>91</v>
      </c>
      <c r="C638" s="8">
        <v>30772</v>
      </c>
      <c r="D638" s="9">
        <v>0.54166666666666696</v>
      </c>
      <c r="E638" s="12">
        <v>2</v>
      </c>
      <c r="F638" s="12">
        <v>3.7</v>
      </c>
      <c r="G638" s="12">
        <v>43.2</v>
      </c>
      <c r="H638" s="11"/>
      <c r="J638" s="4" t="s">
        <v>18</v>
      </c>
    </row>
    <row r="639" spans="1:10" x14ac:dyDescent="0.3">
      <c r="A639" s="4">
        <v>1984</v>
      </c>
      <c r="B639">
        <v>91</v>
      </c>
      <c r="C639" s="8">
        <v>30772</v>
      </c>
      <c r="D639" s="9">
        <v>0.5625</v>
      </c>
      <c r="E639" s="12">
        <v>3</v>
      </c>
      <c r="F639" s="12">
        <v>4</v>
      </c>
      <c r="G639" s="12">
        <v>39.6</v>
      </c>
      <c r="H639" s="11"/>
      <c r="J639" s="4" t="s">
        <v>18</v>
      </c>
    </row>
    <row r="640" spans="1:10" x14ac:dyDescent="0.3">
      <c r="A640" s="4">
        <v>1984</v>
      </c>
      <c r="B640">
        <v>91</v>
      </c>
      <c r="C640" s="8">
        <v>30772</v>
      </c>
      <c r="D640" s="9">
        <v>0.58333333333333304</v>
      </c>
      <c r="E640" s="12">
        <v>4</v>
      </c>
      <c r="F640" s="12">
        <v>4.5</v>
      </c>
      <c r="G640" s="12">
        <v>10.8</v>
      </c>
      <c r="H640" s="11"/>
      <c r="J640" s="4" t="s">
        <v>18</v>
      </c>
    </row>
    <row r="641" spans="1:10" x14ac:dyDescent="0.3">
      <c r="A641" s="4">
        <v>1984</v>
      </c>
      <c r="B641">
        <v>91</v>
      </c>
      <c r="C641" s="8">
        <v>30772</v>
      </c>
      <c r="D641" s="9">
        <v>0.60416666666666696</v>
      </c>
      <c r="E641" s="12">
        <v>3</v>
      </c>
      <c r="F641" s="12">
        <v>5</v>
      </c>
      <c r="G641" s="12">
        <v>25.2</v>
      </c>
      <c r="H641" s="11"/>
      <c r="J641" s="4" t="s">
        <v>18</v>
      </c>
    </row>
    <row r="642" spans="1:10" x14ac:dyDescent="0.3">
      <c r="A642" s="4">
        <v>1984</v>
      </c>
      <c r="B642">
        <v>91</v>
      </c>
      <c r="C642" s="8">
        <v>30772</v>
      </c>
      <c r="D642" s="9">
        <v>0.625</v>
      </c>
      <c r="E642" s="12">
        <v>4.5</v>
      </c>
      <c r="F642" s="12">
        <v>4.5</v>
      </c>
      <c r="G642" s="12">
        <v>39.6</v>
      </c>
      <c r="H642" s="11"/>
      <c r="J642" s="4" t="s">
        <v>18</v>
      </c>
    </row>
    <row r="643" spans="1:10" x14ac:dyDescent="0.3">
      <c r="A643" s="4">
        <v>1984</v>
      </c>
      <c r="B643">
        <v>91</v>
      </c>
      <c r="C643" s="8">
        <v>30772</v>
      </c>
      <c r="D643" s="9">
        <v>0.64583333333333404</v>
      </c>
      <c r="E643" s="12"/>
      <c r="F643" s="4"/>
      <c r="G643" s="12">
        <v>0</v>
      </c>
      <c r="H643" s="11"/>
      <c r="J643" s="4" t="s">
        <v>18</v>
      </c>
    </row>
    <row r="644" spans="1:10" x14ac:dyDescent="0.3">
      <c r="A644" s="4">
        <v>1984</v>
      </c>
      <c r="B644">
        <v>92</v>
      </c>
      <c r="C644" s="8">
        <v>30773</v>
      </c>
      <c r="D644" s="9">
        <v>0.45833333333333331</v>
      </c>
      <c r="E644" s="12">
        <v>1</v>
      </c>
      <c r="F644" s="12">
        <v>3.8</v>
      </c>
      <c r="G644" s="12">
        <v>7.2</v>
      </c>
      <c r="H644" s="11">
        <v>0</v>
      </c>
      <c r="J644" s="4" t="s">
        <v>34</v>
      </c>
    </row>
    <row r="645" spans="1:10" x14ac:dyDescent="0.3">
      <c r="A645" s="4">
        <v>1984</v>
      </c>
      <c r="B645">
        <v>92</v>
      </c>
      <c r="C645" s="8">
        <v>30773</v>
      </c>
      <c r="D645" s="9">
        <v>0.47916666666666669</v>
      </c>
      <c r="E645" s="12">
        <v>0.5</v>
      </c>
      <c r="F645" s="12">
        <v>4.2</v>
      </c>
      <c r="G645" s="12">
        <v>28.8</v>
      </c>
      <c r="H645" s="11"/>
      <c r="J645" s="4" t="s">
        <v>23</v>
      </c>
    </row>
    <row r="646" spans="1:10" x14ac:dyDescent="0.3">
      <c r="A646" s="4">
        <v>1984</v>
      </c>
      <c r="B646">
        <v>92</v>
      </c>
      <c r="C646" s="8">
        <v>30773</v>
      </c>
      <c r="D646" s="9">
        <v>0.5</v>
      </c>
      <c r="E646" s="12">
        <v>1.5</v>
      </c>
      <c r="F646" s="12">
        <v>4.4000000000000004</v>
      </c>
      <c r="G646" s="12">
        <v>25.2</v>
      </c>
      <c r="H646" s="11"/>
      <c r="J646" s="4" t="s">
        <v>29</v>
      </c>
    </row>
    <row r="647" spans="1:10" x14ac:dyDescent="0.3">
      <c r="A647" s="4">
        <v>1984</v>
      </c>
      <c r="B647">
        <v>92</v>
      </c>
      <c r="C647" s="8">
        <v>30773</v>
      </c>
      <c r="D647" s="9">
        <v>0.52083333333333304</v>
      </c>
      <c r="E647" s="12">
        <v>2</v>
      </c>
      <c r="F647" s="12">
        <v>4</v>
      </c>
      <c r="G647" s="12">
        <v>25.2</v>
      </c>
      <c r="H647" s="11"/>
      <c r="J647" s="4" t="s">
        <v>23</v>
      </c>
    </row>
    <row r="648" spans="1:10" x14ac:dyDescent="0.3">
      <c r="A648" s="4">
        <v>1984</v>
      </c>
      <c r="B648">
        <v>92</v>
      </c>
      <c r="C648" s="8">
        <v>30773</v>
      </c>
      <c r="D648" s="9">
        <v>0.54166666666666696</v>
      </c>
      <c r="E648" s="12">
        <v>2.5</v>
      </c>
      <c r="F648" s="12">
        <v>4</v>
      </c>
      <c r="G648" s="12">
        <v>18</v>
      </c>
      <c r="H648" s="11"/>
      <c r="J648" s="4" t="s">
        <v>18</v>
      </c>
    </row>
    <row r="649" spans="1:10" x14ac:dyDescent="0.3">
      <c r="A649" s="4">
        <v>1984</v>
      </c>
      <c r="B649">
        <v>92</v>
      </c>
      <c r="C649" s="8">
        <v>30773</v>
      </c>
      <c r="D649" s="9">
        <v>0.5625</v>
      </c>
      <c r="E649" s="12">
        <v>2</v>
      </c>
      <c r="F649" s="12">
        <v>4</v>
      </c>
      <c r="G649" s="12">
        <v>25.2</v>
      </c>
      <c r="H649" s="11"/>
      <c r="J649" s="4" t="s">
        <v>18</v>
      </c>
    </row>
    <row r="650" spans="1:10" x14ac:dyDescent="0.3">
      <c r="A650" s="4">
        <v>1984</v>
      </c>
      <c r="B650">
        <v>93</v>
      </c>
      <c r="C650" s="8">
        <v>30774</v>
      </c>
      <c r="D650" s="9">
        <v>0.47916666666666669</v>
      </c>
      <c r="E650" s="12">
        <v>5.5</v>
      </c>
      <c r="F650" s="11">
        <v>5.5</v>
      </c>
      <c r="G650" s="18">
        <v>4</v>
      </c>
      <c r="H650" s="11">
        <v>0</v>
      </c>
      <c r="J650" s="4" t="s">
        <v>23</v>
      </c>
    </row>
    <row r="651" spans="1:10" x14ac:dyDescent="0.3">
      <c r="A651" s="4">
        <v>1984</v>
      </c>
      <c r="B651">
        <v>93</v>
      </c>
      <c r="C651" s="8">
        <v>30774</v>
      </c>
      <c r="D651" s="9">
        <v>0.5</v>
      </c>
      <c r="E651" s="12">
        <v>7.75</v>
      </c>
      <c r="F651" s="11">
        <v>5.75</v>
      </c>
      <c r="G651" s="18">
        <v>9</v>
      </c>
      <c r="H651" s="11"/>
      <c r="J651" s="4" t="s">
        <v>29</v>
      </c>
    </row>
    <row r="652" spans="1:10" x14ac:dyDescent="0.3">
      <c r="A652" s="4">
        <v>1984</v>
      </c>
      <c r="B652">
        <v>93</v>
      </c>
      <c r="C652" s="8">
        <v>30774</v>
      </c>
      <c r="D652" s="9">
        <v>0.52083333333333304</v>
      </c>
      <c r="E652" s="12">
        <v>5.75</v>
      </c>
      <c r="F652" s="11">
        <v>5.25</v>
      </c>
      <c r="G652" s="18">
        <v>7</v>
      </c>
      <c r="H652" s="11"/>
      <c r="J652" s="4" t="s">
        <v>20</v>
      </c>
    </row>
    <row r="653" spans="1:10" x14ac:dyDescent="0.3">
      <c r="A653" s="4">
        <v>1984</v>
      </c>
      <c r="B653">
        <v>93</v>
      </c>
      <c r="C653" s="8">
        <v>30774</v>
      </c>
      <c r="D653" s="9">
        <v>0.54166666666666696</v>
      </c>
      <c r="E653" s="12">
        <v>6</v>
      </c>
      <c r="F653" s="11">
        <v>5.25</v>
      </c>
      <c r="G653" s="18">
        <v>10</v>
      </c>
      <c r="H653" s="11"/>
      <c r="J653" s="4" t="s">
        <v>20</v>
      </c>
    </row>
    <row r="654" spans="1:10" x14ac:dyDescent="0.3">
      <c r="A654" s="4">
        <v>1984</v>
      </c>
      <c r="B654">
        <v>93</v>
      </c>
      <c r="C654" s="8">
        <v>30774</v>
      </c>
      <c r="D654" s="9">
        <v>0.5625</v>
      </c>
      <c r="E654" s="12">
        <v>6.5</v>
      </c>
      <c r="F654" s="11">
        <v>5.25</v>
      </c>
      <c r="G654" s="18">
        <v>5</v>
      </c>
      <c r="H654" s="11"/>
      <c r="J654" s="4" t="s">
        <v>22</v>
      </c>
    </row>
    <row r="655" spans="1:10" x14ac:dyDescent="0.3">
      <c r="A655" s="4">
        <v>1984</v>
      </c>
      <c r="B655">
        <v>93</v>
      </c>
      <c r="C655" s="8">
        <v>30774</v>
      </c>
      <c r="D655" s="9">
        <v>0.58333333333333404</v>
      </c>
      <c r="E655" s="11">
        <v>6</v>
      </c>
      <c r="F655" s="11">
        <v>5.25</v>
      </c>
      <c r="G655" s="18">
        <v>10</v>
      </c>
      <c r="H655" s="11"/>
      <c r="J655" s="4" t="s">
        <v>20</v>
      </c>
    </row>
    <row r="656" spans="1:10" x14ac:dyDescent="0.3">
      <c r="A656" s="4">
        <v>1984</v>
      </c>
      <c r="B656">
        <v>93</v>
      </c>
      <c r="C656" s="8">
        <v>30774</v>
      </c>
      <c r="D656" s="9">
        <v>0.60416666666666696</v>
      </c>
      <c r="E656" s="11">
        <v>7</v>
      </c>
      <c r="F656" s="11">
        <v>4</v>
      </c>
      <c r="G656" s="18">
        <v>9</v>
      </c>
      <c r="H656" s="11"/>
      <c r="J656" s="4" t="s">
        <v>21</v>
      </c>
    </row>
    <row r="657" spans="1:10" x14ac:dyDescent="0.3">
      <c r="A657" s="4">
        <v>1984</v>
      </c>
      <c r="B657">
        <v>93</v>
      </c>
      <c r="C657" s="8">
        <v>30774</v>
      </c>
      <c r="D657" s="9">
        <v>0.625</v>
      </c>
      <c r="E657" s="11">
        <v>7</v>
      </c>
      <c r="F657" s="11">
        <v>6</v>
      </c>
      <c r="G657" s="18">
        <v>5</v>
      </c>
      <c r="H657" s="11"/>
      <c r="J657" s="4" t="s">
        <v>21</v>
      </c>
    </row>
    <row r="658" spans="1:10" x14ac:dyDescent="0.3">
      <c r="A658" s="4">
        <v>1984</v>
      </c>
      <c r="B658">
        <v>93</v>
      </c>
      <c r="C658" s="8">
        <v>30774</v>
      </c>
      <c r="D658" s="9">
        <v>0.64583333333333404</v>
      </c>
      <c r="E658" s="11">
        <v>5.5</v>
      </c>
      <c r="F658" s="11">
        <v>4.5</v>
      </c>
      <c r="G658" s="18">
        <v>7</v>
      </c>
      <c r="H658" s="11"/>
      <c r="J658" s="4" t="s">
        <v>21</v>
      </c>
    </row>
    <row r="659" spans="1:10" x14ac:dyDescent="0.3">
      <c r="A659" s="4">
        <v>1984</v>
      </c>
      <c r="B659">
        <v>94</v>
      </c>
      <c r="C659" s="8">
        <v>30775</v>
      </c>
      <c r="D659" s="9">
        <v>0.45833333333333331</v>
      </c>
      <c r="E659" s="11">
        <v>5</v>
      </c>
      <c r="F659" s="11">
        <v>1.75</v>
      </c>
      <c r="G659" s="18">
        <v>5</v>
      </c>
      <c r="H659" s="11">
        <v>0</v>
      </c>
      <c r="J659" s="4" t="s">
        <v>21</v>
      </c>
    </row>
    <row r="660" spans="1:10" x14ac:dyDescent="0.3">
      <c r="A660" s="4">
        <v>1984</v>
      </c>
      <c r="B660">
        <v>94</v>
      </c>
      <c r="C660" s="8">
        <v>30775</v>
      </c>
      <c r="D660" s="9">
        <v>0.47916666666666669</v>
      </c>
      <c r="E660" s="11">
        <v>5</v>
      </c>
      <c r="F660" s="11">
        <v>1.75</v>
      </c>
      <c r="G660" s="18">
        <v>4</v>
      </c>
      <c r="H660" s="11"/>
      <c r="J660" s="4" t="s">
        <v>52</v>
      </c>
    </row>
    <row r="661" spans="1:10" x14ac:dyDescent="0.3">
      <c r="A661" s="4">
        <v>1984</v>
      </c>
      <c r="B661">
        <v>94</v>
      </c>
      <c r="C661" s="8">
        <v>30775</v>
      </c>
      <c r="D661" s="9">
        <v>0.5</v>
      </c>
      <c r="E661" s="11">
        <v>5.5</v>
      </c>
      <c r="F661" s="11">
        <v>3</v>
      </c>
      <c r="G661" s="18">
        <v>10</v>
      </c>
      <c r="H661" s="11"/>
      <c r="J661" s="4" t="s">
        <v>52</v>
      </c>
    </row>
    <row r="662" spans="1:10" x14ac:dyDescent="0.3">
      <c r="A662" s="4">
        <v>1984</v>
      </c>
      <c r="B662">
        <v>94</v>
      </c>
      <c r="C662" s="8">
        <v>30775</v>
      </c>
      <c r="D662" s="9">
        <v>0.52083333333333304</v>
      </c>
      <c r="E662" s="11">
        <v>5.75</v>
      </c>
      <c r="F662" s="11">
        <v>3</v>
      </c>
      <c r="G662" s="18">
        <v>6</v>
      </c>
      <c r="H662" s="11"/>
      <c r="J662" s="4" t="s">
        <v>52</v>
      </c>
    </row>
    <row r="663" spans="1:10" x14ac:dyDescent="0.3">
      <c r="A663" s="4">
        <v>1984</v>
      </c>
      <c r="B663">
        <v>94</v>
      </c>
      <c r="C663" s="8">
        <v>30775</v>
      </c>
      <c r="D663" s="9">
        <v>0.54166666666666696</v>
      </c>
      <c r="E663" s="11">
        <v>5.5</v>
      </c>
      <c r="F663" s="11">
        <v>3</v>
      </c>
      <c r="G663" s="18">
        <v>10</v>
      </c>
      <c r="H663" s="11"/>
      <c r="J663" s="4" t="s">
        <v>21</v>
      </c>
    </row>
    <row r="664" spans="1:10" x14ac:dyDescent="0.3">
      <c r="A664" s="4">
        <v>1984</v>
      </c>
      <c r="B664">
        <v>94</v>
      </c>
      <c r="C664" s="8">
        <v>30775</v>
      </c>
      <c r="D664" s="9">
        <v>0.5625</v>
      </c>
      <c r="E664" s="11"/>
      <c r="F664" s="11"/>
      <c r="G664" s="18"/>
      <c r="H664" s="11"/>
      <c r="J664" s="4"/>
    </row>
    <row r="665" spans="1:10" x14ac:dyDescent="0.3">
      <c r="A665" s="4">
        <v>1984</v>
      </c>
      <c r="B665">
        <v>95</v>
      </c>
      <c r="C665" s="8">
        <v>30776</v>
      </c>
      <c r="D665" s="9">
        <v>0.47916666666666669</v>
      </c>
      <c r="E665" s="11">
        <v>4</v>
      </c>
      <c r="F665" s="11">
        <v>4</v>
      </c>
      <c r="G665" s="18">
        <v>14</v>
      </c>
      <c r="H665" s="11">
        <v>0</v>
      </c>
      <c r="J665" s="4" t="s">
        <v>30</v>
      </c>
    </row>
    <row r="666" spans="1:10" x14ac:dyDescent="0.3">
      <c r="A666" s="4">
        <v>1984</v>
      </c>
      <c r="B666">
        <v>95</v>
      </c>
      <c r="C666" s="8">
        <v>30776</v>
      </c>
      <c r="D666" s="9">
        <v>0.5</v>
      </c>
      <c r="E666" s="11">
        <v>4</v>
      </c>
      <c r="F666" s="11">
        <v>4</v>
      </c>
      <c r="G666" s="18">
        <v>15</v>
      </c>
      <c r="H666" s="11"/>
      <c r="J666" s="4" t="s">
        <v>30</v>
      </c>
    </row>
    <row r="667" spans="1:10" x14ac:dyDescent="0.3">
      <c r="A667" s="4">
        <v>1984</v>
      </c>
      <c r="B667">
        <v>95</v>
      </c>
      <c r="C667" s="8">
        <v>30776</v>
      </c>
      <c r="D667" s="9">
        <v>0.52083333333333304</v>
      </c>
      <c r="E667" s="11">
        <v>4</v>
      </c>
      <c r="F667" s="11">
        <v>4</v>
      </c>
      <c r="G667" s="18">
        <v>5</v>
      </c>
      <c r="H667" s="11"/>
      <c r="J667" s="4" t="s">
        <v>21</v>
      </c>
    </row>
    <row r="668" spans="1:10" x14ac:dyDescent="0.3">
      <c r="A668" s="4">
        <v>1984</v>
      </c>
      <c r="B668">
        <v>95</v>
      </c>
      <c r="C668" s="8">
        <v>30776</v>
      </c>
      <c r="D668" s="9">
        <v>0.54166666666666696</v>
      </c>
      <c r="E668" s="11">
        <v>4</v>
      </c>
      <c r="F668" s="11">
        <v>4</v>
      </c>
      <c r="G668" s="18">
        <v>10</v>
      </c>
      <c r="H668" s="11"/>
      <c r="J668" s="4" t="s">
        <v>19</v>
      </c>
    </row>
    <row r="669" spans="1:10" x14ac:dyDescent="0.3">
      <c r="A669" s="4">
        <v>1984</v>
      </c>
      <c r="B669">
        <v>95</v>
      </c>
      <c r="C669" s="8">
        <v>30776</v>
      </c>
      <c r="D669" s="9">
        <v>0.5625</v>
      </c>
      <c r="E669" s="11">
        <v>4</v>
      </c>
      <c r="F669" s="11">
        <v>4</v>
      </c>
      <c r="G669" s="18">
        <v>12</v>
      </c>
      <c r="H669" s="11"/>
      <c r="J669" s="4" t="s">
        <v>22</v>
      </c>
    </row>
    <row r="670" spans="1:10" x14ac:dyDescent="0.3">
      <c r="A670" s="4">
        <v>1984</v>
      </c>
      <c r="B670">
        <v>95</v>
      </c>
      <c r="C670" s="8">
        <v>30776</v>
      </c>
      <c r="D670" s="9">
        <v>0.58333333333333404</v>
      </c>
      <c r="E670" s="11">
        <v>4</v>
      </c>
      <c r="F670" s="11">
        <v>4</v>
      </c>
      <c r="G670" s="18">
        <v>12.5</v>
      </c>
      <c r="H670" s="11"/>
      <c r="J670" s="4" t="s">
        <v>22</v>
      </c>
    </row>
    <row r="671" spans="1:10" x14ac:dyDescent="0.3">
      <c r="A671" s="4">
        <v>1984</v>
      </c>
      <c r="B671">
        <v>95</v>
      </c>
      <c r="C671" s="8">
        <v>30776</v>
      </c>
      <c r="D671" s="9">
        <v>0.60416666666666696</v>
      </c>
      <c r="E671" s="11">
        <v>3.5</v>
      </c>
      <c r="F671" s="11">
        <v>4</v>
      </c>
      <c r="G671" s="18">
        <v>2.5</v>
      </c>
      <c r="H671" s="11"/>
      <c r="J671" s="4" t="s">
        <v>52</v>
      </c>
    </row>
    <row r="672" spans="1:10" x14ac:dyDescent="0.3">
      <c r="A672" s="4">
        <v>1984</v>
      </c>
      <c r="B672">
        <v>95</v>
      </c>
      <c r="C672" s="8">
        <v>30776</v>
      </c>
      <c r="D672" s="9">
        <v>0.625</v>
      </c>
      <c r="E672" s="11">
        <v>3.5</v>
      </c>
      <c r="F672" s="11">
        <v>4</v>
      </c>
      <c r="G672" s="18">
        <v>10</v>
      </c>
      <c r="H672" s="11"/>
      <c r="J672" s="4" t="s">
        <v>52</v>
      </c>
    </row>
    <row r="673" spans="1:10" x14ac:dyDescent="0.3">
      <c r="A673" s="4">
        <v>1984</v>
      </c>
      <c r="B673">
        <v>95</v>
      </c>
      <c r="C673" s="8">
        <v>30776</v>
      </c>
      <c r="D673" s="9">
        <v>0.64583333333333304</v>
      </c>
      <c r="E673" s="11">
        <v>3.5</v>
      </c>
      <c r="F673" s="11">
        <v>4</v>
      </c>
      <c r="G673" s="18">
        <v>8</v>
      </c>
      <c r="H673" s="11"/>
      <c r="J673" s="4" t="s">
        <v>52</v>
      </c>
    </row>
    <row r="674" spans="1:10" x14ac:dyDescent="0.3">
      <c r="A674" s="4">
        <v>1984</v>
      </c>
      <c r="B674">
        <v>96</v>
      </c>
      <c r="C674" s="8">
        <v>30777</v>
      </c>
      <c r="D674" s="9">
        <v>0.45833333333333331</v>
      </c>
      <c r="E674" s="11">
        <v>6.5</v>
      </c>
      <c r="F674" s="11">
        <v>4.5</v>
      </c>
      <c r="G674" s="18">
        <v>0</v>
      </c>
      <c r="H674" s="11">
        <v>0</v>
      </c>
      <c r="J674" s="4"/>
    </row>
    <row r="675" spans="1:10" x14ac:dyDescent="0.3">
      <c r="A675" s="4">
        <v>1984</v>
      </c>
      <c r="B675">
        <v>96</v>
      </c>
      <c r="C675" s="8">
        <v>30777</v>
      </c>
      <c r="D675" s="9">
        <v>0.47916666666666669</v>
      </c>
      <c r="E675" s="11">
        <v>7</v>
      </c>
      <c r="F675" s="11">
        <v>4.5</v>
      </c>
      <c r="G675" s="18">
        <v>8</v>
      </c>
      <c r="H675" s="11"/>
      <c r="J675" s="4" t="s">
        <v>22</v>
      </c>
    </row>
    <row r="676" spans="1:10" x14ac:dyDescent="0.3">
      <c r="A676" s="4">
        <v>1984</v>
      </c>
      <c r="B676">
        <v>96</v>
      </c>
      <c r="C676" s="8">
        <v>30777</v>
      </c>
      <c r="D676" s="9">
        <v>0.5</v>
      </c>
      <c r="E676" s="11">
        <v>6</v>
      </c>
      <c r="F676" s="11">
        <v>4.5</v>
      </c>
      <c r="G676" s="18">
        <v>0</v>
      </c>
      <c r="H676" s="11"/>
      <c r="J676" s="4"/>
    </row>
    <row r="677" spans="1:10" x14ac:dyDescent="0.3">
      <c r="A677" s="4">
        <v>1984</v>
      </c>
      <c r="B677">
        <v>96</v>
      </c>
      <c r="C677" s="8">
        <v>30777</v>
      </c>
      <c r="D677" s="9">
        <v>0.52083333333333304</v>
      </c>
      <c r="E677" s="11">
        <v>6</v>
      </c>
      <c r="F677" s="11">
        <v>4.5</v>
      </c>
      <c r="G677" s="18">
        <v>9</v>
      </c>
      <c r="H677" s="11"/>
      <c r="J677" s="4" t="s">
        <v>35</v>
      </c>
    </row>
    <row r="678" spans="1:10" x14ac:dyDescent="0.3">
      <c r="A678" s="4">
        <v>1984</v>
      </c>
      <c r="B678">
        <v>96</v>
      </c>
      <c r="C678" s="8">
        <v>30777</v>
      </c>
      <c r="D678" s="9">
        <v>0.54166666666666696</v>
      </c>
      <c r="E678" s="11">
        <v>5.5</v>
      </c>
      <c r="F678" s="11">
        <v>4.5</v>
      </c>
      <c r="G678" s="18">
        <v>10</v>
      </c>
      <c r="H678" s="11"/>
      <c r="J678" s="4" t="s">
        <v>35</v>
      </c>
    </row>
    <row r="679" spans="1:10" x14ac:dyDescent="0.3">
      <c r="A679" s="4">
        <v>1984</v>
      </c>
      <c r="B679">
        <v>96</v>
      </c>
      <c r="C679" s="8">
        <v>30777</v>
      </c>
      <c r="D679" s="9">
        <v>0.5625</v>
      </c>
      <c r="E679" s="11">
        <v>5.5</v>
      </c>
      <c r="F679" s="11">
        <v>4.5</v>
      </c>
      <c r="G679" s="18">
        <v>11</v>
      </c>
      <c r="H679" s="11"/>
      <c r="J679" s="4" t="s">
        <v>35</v>
      </c>
    </row>
    <row r="680" spans="1:10" x14ac:dyDescent="0.3">
      <c r="A680" s="4">
        <v>1984</v>
      </c>
      <c r="B680">
        <v>97</v>
      </c>
      <c r="C680" s="8">
        <v>30778</v>
      </c>
      <c r="D680" s="9">
        <v>0.47916666666666669</v>
      </c>
      <c r="E680" s="11">
        <v>6</v>
      </c>
      <c r="F680" s="11">
        <v>4.5</v>
      </c>
      <c r="G680" s="18">
        <v>10</v>
      </c>
      <c r="H680" s="11">
        <v>0</v>
      </c>
      <c r="J680" s="4" t="s">
        <v>21</v>
      </c>
    </row>
    <row r="681" spans="1:10" x14ac:dyDescent="0.3">
      <c r="A681" s="4">
        <v>1984</v>
      </c>
      <c r="B681">
        <v>97</v>
      </c>
      <c r="C681" s="8">
        <v>30778</v>
      </c>
      <c r="D681" s="9">
        <v>0.5</v>
      </c>
      <c r="E681" s="11">
        <v>8.5</v>
      </c>
      <c r="F681" s="11">
        <v>4.8</v>
      </c>
      <c r="G681" s="18">
        <v>9</v>
      </c>
      <c r="H681" s="11"/>
      <c r="J681" s="4" t="s">
        <v>21</v>
      </c>
    </row>
    <row r="682" spans="1:10" x14ac:dyDescent="0.3">
      <c r="A682" s="4">
        <v>1984</v>
      </c>
      <c r="B682">
        <v>97</v>
      </c>
      <c r="C682" s="8">
        <v>30778</v>
      </c>
      <c r="D682" s="9">
        <v>0.52083333333333304</v>
      </c>
      <c r="E682" s="11">
        <v>9</v>
      </c>
      <c r="F682" s="11">
        <v>5.8</v>
      </c>
      <c r="G682" s="18">
        <v>5</v>
      </c>
      <c r="H682" s="11"/>
      <c r="J682" s="4" t="s">
        <v>21</v>
      </c>
    </row>
    <row r="683" spans="1:10" x14ac:dyDescent="0.3">
      <c r="A683" s="4">
        <v>1984</v>
      </c>
      <c r="B683">
        <v>97</v>
      </c>
      <c r="C683" s="8">
        <v>30778</v>
      </c>
      <c r="D683" s="9">
        <v>0.54166666666666696</v>
      </c>
      <c r="E683" s="11">
        <v>8</v>
      </c>
      <c r="F683" s="11">
        <v>7.6</v>
      </c>
      <c r="G683" s="18">
        <v>15</v>
      </c>
      <c r="H683" s="11"/>
      <c r="J683" s="4" t="s">
        <v>21</v>
      </c>
    </row>
    <row r="684" spans="1:10" x14ac:dyDescent="0.3">
      <c r="A684" s="4">
        <v>1984</v>
      </c>
      <c r="B684">
        <v>97</v>
      </c>
      <c r="C684" s="8">
        <v>30778</v>
      </c>
      <c r="D684" s="9">
        <v>0.5625</v>
      </c>
      <c r="E684" s="11">
        <v>8</v>
      </c>
      <c r="F684" s="11">
        <v>7.9</v>
      </c>
      <c r="G684" s="18">
        <v>25</v>
      </c>
      <c r="H684" s="11"/>
      <c r="J684" s="4" t="s">
        <v>18</v>
      </c>
    </row>
    <row r="685" spans="1:10" x14ac:dyDescent="0.3">
      <c r="A685" s="4">
        <v>1984</v>
      </c>
      <c r="B685">
        <v>97</v>
      </c>
      <c r="C685" s="8">
        <v>30778</v>
      </c>
      <c r="D685" s="9">
        <v>0.58333333333333404</v>
      </c>
      <c r="E685" s="11">
        <v>8</v>
      </c>
      <c r="F685" s="11">
        <v>6.2</v>
      </c>
      <c r="G685" s="18">
        <v>25</v>
      </c>
      <c r="H685" s="11"/>
      <c r="J685" s="4" t="s">
        <v>18</v>
      </c>
    </row>
    <row r="686" spans="1:10" x14ac:dyDescent="0.3">
      <c r="A686" s="4">
        <v>1984</v>
      </c>
      <c r="B686">
        <v>97</v>
      </c>
      <c r="C686" s="8">
        <v>30778</v>
      </c>
      <c r="D686" s="9">
        <v>0.60416666666666696</v>
      </c>
      <c r="E686" s="11">
        <v>7.5</v>
      </c>
      <c r="F686" s="11">
        <v>6.9</v>
      </c>
      <c r="G686" s="18">
        <v>25</v>
      </c>
      <c r="H686" s="11"/>
      <c r="J686" s="4" t="s">
        <v>18</v>
      </c>
    </row>
    <row r="687" spans="1:10" x14ac:dyDescent="0.3">
      <c r="A687" s="4">
        <v>1984</v>
      </c>
      <c r="B687">
        <v>97</v>
      </c>
      <c r="C687" s="8">
        <v>30778</v>
      </c>
      <c r="D687" s="9">
        <v>0.625</v>
      </c>
      <c r="E687" s="11">
        <v>8</v>
      </c>
      <c r="F687" s="11">
        <v>6.8</v>
      </c>
      <c r="G687" s="18">
        <v>17</v>
      </c>
      <c r="H687" s="11"/>
      <c r="J687" s="4" t="s">
        <v>18</v>
      </c>
    </row>
    <row r="688" spans="1:10" x14ac:dyDescent="0.3">
      <c r="A688" s="4">
        <v>1984</v>
      </c>
      <c r="B688">
        <v>97</v>
      </c>
      <c r="C688" s="8">
        <v>30778</v>
      </c>
      <c r="D688" s="9">
        <v>0.64583333333333337</v>
      </c>
      <c r="E688" s="11">
        <v>7</v>
      </c>
      <c r="F688" s="11">
        <v>6.6</v>
      </c>
      <c r="G688" s="18">
        <v>9</v>
      </c>
      <c r="H688" s="11"/>
      <c r="J688" s="4" t="s">
        <v>18</v>
      </c>
    </row>
    <row r="689" spans="1:10" x14ac:dyDescent="0.3">
      <c r="A689" s="4">
        <v>1984</v>
      </c>
      <c r="B689">
        <v>98</v>
      </c>
      <c r="C689" s="8">
        <v>30779</v>
      </c>
      <c r="D689" s="9">
        <v>0.45833333333333331</v>
      </c>
      <c r="E689" s="11">
        <v>4</v>
      </c>
      <c r="F689" s="11">
        <v>4.0999999999999996</v>
      </c>
      <c r="G689" s="18">
        <v>5</v>
      </c>
      <c r="H689" s="11">
        <v>0</v>
      </c>
      <c r="J689" s="4" t="s">
        <v>21</v>
      </c>
    </row>
    <row r="690" spans="1:10" x14ac:dyDescent="0.3">
      <c r="A690" s="4">
        <v>1984</v>
      </c>
      <c r="B690">
        <v>98</v>
      </c>
      <c r="C690" s="8">
        <v>30779</v>
      </c>
      <c r="D690" s="9">
        <v>0.47916666666666669</v>
      </c>
      <c r="E690" s="11">
        <v>4</v>
      </c>
      <c r="F690" s="11">
        <v>4.2</v>
      </c>
      <c r="G690" s="18">
        <v>5</v>
      </c>
      <c r="H690" s="11"/>
      <c r="J690" s="4" t="s">
        <v>35</v>
      </c>
    </row>
    <row r="691" spans="1:10" x14ac:dyDescent="0.3">
      <c r="A691" s="4">
        <v>1984</v>
      </c>
      <c r="B691">
        <v>98</v>
      </c>
      <c r="C691" s="8">
        <v>30779</v>
      </c>
      <c r="D691" s="9">
        <v>0.5</v>
      </c>
      <c r="E691" s="11">
        <v>4</v>
      </c>
      <c r="F691" s="11">
        <v>4.0999999999999996</v>
      </c>
      <c r="G691" s="18">
        <v>8</v>
      </c>
      <c r="H691" s="11"/>
      <c r="J691" s="4" t="s">
        <v>18</v>
      </c>
    </row>
    <row r="692" spans="1:10" x14ac:dyDescent="0.3">
      <c r="A692" s="4">
        <v>1984</v>
      </c>
      <c r="B692">
        <v>98</v>
      </c>
      <c r="C692" s="8">
        <v>30779</v>
      </c>
      <c r="D692" s="9">
        <v>0.52083333333333304</v>
      </c>
      <c r="E692" s="11">
        <v>3.5</v>
      </c>
      <c r="F692" s="11">
        <v>4.0999999999999996</v>
      </c>
      <c r="G692" s="18">
        <v>0</v>
      </c>
      <c r="H692" s="11"/>
      <c r="J692" s="4" t="s">
        <v>18</v>
      </c>
    </row>
    <row r="693" spans="1:10" x14ac:dyDescent="0.3">
      <c r="A693" s="4">
        <v>1984</v>
      </c>
      <c r="B693">
        <v>98</v>
      </c>
      <c r="C693" s="8">
        <v>30779</v>
      </c>
      <c r="D693" s="9">
        <v>0.54166666666666696</v>
      </c>
      <c r="E693" s="11">
        <v>4</v>
      </c>
      <c r="F693" s="11">
        <v>4.4000000000000004</v>
      </c>
      <c r="G693" s="18">
        <v>3</v>
      </c>
      <c r="H693" s="11"/>
      <c r="J693" s="4" t="s">
        <v>18</v>
      </c>
    </row>
    <row r="694" spans="1:10" x14ac:dyDescent="0.3">
      <c r="A694" s="4">
        <v>1984</v>
      </c>
      <c r="B694">
        <v>98</v>
      </c>
      <c r="C694" s="8">
        <v>30779</v>
      </c>
      <c r="D694" s="9">
        <v>0.5625</v>
      </c>
      <c r="E694" s="11">
        <v>4</v>
      </c>
      <c r="F694" s="11">
        <v>4.5</v>
      </c>
      <c r="G694" s="18">
        <v>5</v>
      </c>
      <c r="H694" s="11"/>
      <c r="J694" s="4" t="s">
        <v>18</v>
      </c>
    </row>
    <row r="695" spans="1:10" ht="18" x14ac:dyDescent="0.35">
      <c r="A695" s="3">
        <v>1985</v>
      </c>
      <c r="B695">
        <v>82</v>
      </c>
      <c r="C695" s="8">
        <v>31129</v>
      </c>
      <c r="D695" s="9">
        <v>0.47916666666666669</v>
      </c>
      <c r="E695" s="12">
        <v>2.5</v>
      </c>
      <c r="F695" s="12">
        <v>2.25</v>
      </c>
      <c r="G695" s="11">
        <v>15</v>
      </c>
      <c r="H695" s="11">
        <v>3.6</v>
      </c>
      <c r="J695" s="4"/>
    </row>
    <row r="696" spans="1:10" x14ac:dyDescent="0.3">
      <c r="A696" s="4">
        <v>1985</v>
      </c>
      <c r="B696">
        <v>82</v>
      </c>
      <c r="C696" s="8">
        <v>31129</v>
      </c>
      <c r="D696" s="9">
        <v>0.5</v>
      </c>
      <c r="E696" s="12">
        <v>2.5</v>
      </c>
      <c r="F696" s="12">
        <v>3.5</v>
      </c>
      <c r="G696" s="12">
        <v>15</v>
      </c>
      <c r="H696" s="11"/>
      <c r="J696" s="4" t="s">
        <v>35</v>
      </c>
    </row>
    <row r="697" spans="1:10" x14ac:dyDescent="0.3">
      <c r="A697" s="4">
        <v>1985</v>
      </c>
      <c r="B697">
        <v>82</v>
      </c>
      <c r="C697" s="8">
        <v>31129</v>
      </c>
      <c r="D697" s="9">
        <v>0.52083333333333337</v>
      </c>
      <c r="E697" s="12">
        <v>2.5</v>
      </c>
      <c r="F697" s="12">
        <v>2.5</v>
      </c>
      <c r="G697" s="12">
        <v>12</v>
      </c>
      <c r="H697" s="11"/>
      <c r="J697" s="4" t="s">
        <v>35</v>
      </c>
    </row>
    <row r="698" spans="1:10" x14ac:dyDescent="0.3">
      <c r="A698" s="4">
        <v>1985</v>
      </c>
      <c r="B698">
        <v>82</v>
      </c>
      <c r="C698" s="8">
        <v>31129</v>
      </c>
      <c r="D698" s="9">
        <v>0.54166666666666696</v>
      </c>
      <c r="E698" s="12">
        <v>4</v>
      </c>
      <c r="F698" s="12">
        <v>4.5</v>
      </c>
      <c r="G698" s="12">
        <v>20</v>
      </c>
      <c r="H698" s="11"/>
      <c r="J698" s="4" t="s">
        <v>35</v>
      </c>
    </row>
    <row r="699" spans="1:10" x14ac:dyDescent="0.3">
      <c r="A699" s="4">
        <v>1985</v>
      </c>
      <c r="B699">
        <v>82</v>
      </c>
      <c r="C699" s="8">
        <v>31129</v>
      </c>
      <c r="D699" s="9">
        <v>0.5625</v>
      </c>
      <c r="E699" s="12">
        <v>4.5</v>
      </c>
      <c r="F699" s="12">
        <v>4</v>
      </c>
      <c r="G699" s="12">
        <v>20</v>
      </c>
      <c r="H699" s="11"/>
      <c r="J699" s="4" t="s">
        <v>24</v>
      </c>
    </row>
    <row r="700" spans="1:10" x14ac:dyDescent="0.3">
      <c r="A700" s="4">
        <v>1985</v>
      </c>
      <c r="B700">
        <v>82</v>
      </c>
      <c r="C700" s="8">
        <v>31129</v>
      </c>
      <c r="D700" s="9">
        <v>0.58333333333333304</v>
      </c>
      <c r="E700" s="12">
        <v>3</v>
      </c>
      <c r="F700" s="12">
        <v>3.5</v>
      </c>
      <c r="G700" s="12">
        <v>5</v>
      </c>
      <c r="H700" s="11"/>
      <c r="J700" s="4" t="s">
        <v>35</v>
      </c>
    </row>
    <row r="701" spans="1:10" x14ac:dyDescent="0.3">
      <c r="A701" s="4">
        <v>1985</v>
      </c>
      <c r="B701">
        <v>82</v>
      </c>
      <c r="C701" s="8">
        <v>31129</v>
      </c>
      <c r="D701" s="9">
        <v>0.60416666666666696</v>
      </c>
      <c r="E701" s="12">
        <v>3</v>
      </c>
      <c r="F701" s="12">
        <v>3.5</v>
      </c>
      <c r="G701" s="12">
        <v>1</v>
      </c>
      <c r="H701" s="11"/>
      <c r="J701" s="4" t="s">
        <v>35</v>
      </c>
    </row>
    <row r="702" spans="1:10" x14ac:dyDescent="0.3">
      <c r="A702" s="4">
        <v>1985</v>
      </c>
      <c r="B702">
        <v>83</v>
      </c>
      <c r="C702" s="8">
        <v>31130</v>
      </c>
      <c r="D702" s="9">
        <v>0.45833333333333331</v>
      </c>
      <c r="E702" s="12">
        <v>3.5</v>
      </c>
      <c r="F702" s="12">
        <v>3.75</v>
      </c>
      <c r="G702" s="12">
        <v>5</v>
      </c>
      <c r="H702" s="11">
        <v>4.5999999999999996</v>
      </c>
      <c r="J702" s="4" t="s">
        <v>17</v>
      </c>
    </row>
    <row r="703" spans="1:10" x14ac:dyDescent="0.3">
      <c r="A703" s="4">
        <v>1985</v>
      </c>
      <c r="B703">
        <v>83</v>
      </c>
      <c r="C703" s="8">
        <v>31130</v>
      </c>
      <c r="D703" s="9">
        <v>0.47916666666666669</v>
      </c>
      <c r="E703" s="12">
        <v>3</v>
      </c>
      <c r="F703" s="12">
        <v>3.3</v>
      </c>
      <c r="G703" s="12">
        <v>15</v>
      </c>
      <c r="H703" s="11"/>
      <c r="J703" s="4" t="s">
        <v>27</v>
      </c>
    </row>
    <row r="704" spans="1:10" x14ac:dyDescent="0.3">
      <c r="A704" s="4">
        <v>1985</v>
      </c>
      <c r="B704">
        <v>83</v>
      </c>
      <c r="C704" s="8">
        <v>31130</v>
      </c>
      <c r="D704" s="9">
        <v>0.5</v>
      </c>
      <c r="E704" s="12">
        <v>4</v>
      </c>
      <c r="F704" s="12">
        <v>3</v>
      </c>
      <c r="G704" s="12">
        <v>10</v>
      </c>
      <c r="H704" s="11"/>
      <c r="J704" s="4" t="s">
        <v>26</v>
      </c>
    </row>
    <row r="705" spans="1:10" x14ac:dyDescent="0.3">
      <c r="A705" s="4">
        <v>1985</v>
      </c>
      <c r="B705">
        <v>83</v>
      </c>
      <c r="C705" s="8">
        <v>31130</v>
      </c>
      <c r="D705" s="9">
        <v>0.52083333333333304</v>
      </c>
      <c r="E705" s="12">
        <v>3.5</v>
      </c>
      <c r="F705" s="12">
        <v>3</v>
      </c>
      <c r="G705" s="12">
        <v>15</v>
      </c>
      <c r="H705" s="11"/>
      <c r="J705" s="4" t="s">
        <v>26</v>
      </c>
    </row>
    <row r="706" spans="1:10" x14ac:dyDescent="0.3">
      <c r="A706" s="4">
        <v>1985</v>
      </c>
      <c r="B706">
        <v>83</v>
      </c>
      <c r="C706" s="8">
        <v>31130</v>
      </c>
      <c r="D706" s="9">
        <v>0.54166666666666696</v>
      </c>
      <c r="E706" s="12">
        <v>3</v>
      </c>
      <c r="F706" s="12">
        <v>3</v>
      </c>
      <c r="G706" s="12">
        <v>17</v>
      </c>
      <c r="H706" s="11"/>
      <c r="J706" s="4" t="s">
        <v>28</v>
      </c>
    </row>
    <row r="707" spans="1:10" x14ac:dyDescent="0.3">
      <c r="A707" s="4">
        <v>1985</v>
      </c>
      <c r="B707">
        <v>83</v>
      </c>
      <c r="C707" s="8">
        <v>31130</v>
      </c>
      <c r="D707" s="9">
        <v>0.5625</v>
      </c>
      <c r="E707" s="12">
        <v>3</v>
      </c>
      <c r="F707" s="12">
        <v>3</v>
      </c>
      <c r="G707" s="12">
        <v>17</v>
      </c>
      <c r="H707" s="11"/>
      <c r="J707" s="4" t="s">
        <v>28</v>
      </c>
    </row>
    <row r="708" spans="1:10" x14ac:dyDescent="0.3">
      <c r="A708" s="4">
        <v>1985</v>
      </c>
      <c r="B708">
        <v>84</v>
      </c>
      <c r="C708" s="8">
        <v>31131</v>
      </c>
      <c r="D708" s="9">
        <v>0.47916666666666669</v>
      </c>
      <c r="E708" s="12">
        <v>5.5</v>
      </c>
      <c r="F708" s="11">
        <v>3.1</v>
      </c>
      <c r="G708" s="18">
        <v>5</v>
      </c>
      <c r="H708" s="11">
        <v>4.4000000000000004</v>
      </c>
      <c r="J708" s="4" t="s">
        <v>25</v>
      </c>
    </row>
    <row r="709" spans="1:10" x14ac:dyDescent="0.3">
      <c r="A709" s="4">
        <v>1985</v>
      </c>
      <c r="B709">
        <v>84</v>
      </c>
      <c r="C709" s="8">
        <v>31131</v>
      </c>
      <c r="D709" s="9">
        <v>0.5</v>
      </c>
      <c r="E709" s="12">
        <v>6</v>
      </c>
      <c r="F709" s="11">
        <v>3.4</v>
      </c>
      <c r="G709" s="18">
        <v>7</v>
      </c>
      <c r="H709" s="11"/>
      <c r="J709" s="4" t="s">
        <v>17</v>
      </c>
    </row>
    <row r="710" spans="1:10" x14ac:dyDescent="0.3">
      <c r="A710" s="4">
        <v>1985</v>
      </c>
      <c r="B710">
        <v>84</v>
      </c>
      <c r="C710" s="8">
        <v>31131</v>
      </c>
      <c r="D710" s="9">
        <v>0.52083333333333304</v>
      </c>
      <c r="E710" s="12">
        <v>6</v>
      </c>
      <c r="F710" s="11">
        <v>3.4</v>
      </c>
      <c r="G710" s="18">
        <v>3</v>
      </c>
      <c r="H710" s="11"/>
      <c r="J710" s="4" t="s">
        <v>17</v>
      </c>
    </row>
    <row r="711" spans="1:10" x14ac:dyDescent="0.3">
      <c r="A711" s="4">
        <v>1985</v>
      </c>
      <c r="B711">
        <v>84</v>
      </c>
      <c r="C711" s="8">
        <v>31131</v>
      </c>
      <c r="D711" s="9">
        <v>0.54166666666666696</v>
      </c>
      <c r="E711" s="12">
        <v>6</v>
      </c>
      <c r="F711" s="11">
        <v>3.4</v>
      </c>
      <c r="G711" s="18">
        <v>1</v>
      </c>
      <c r="H711" s="11"/>
      <c r="J711" s="4" t="s">
        <v>61</v>
      </c>
    </row>
    <row r="712" spans="1:10" x14ac:dyDescent="0.3">
      <c r="A712" s="4">
        <v>1985</v>
      </c>
      <c r="B712">
        <v>84</v>
      </c>
      <c r="C712" s="8">
        <v>31131</v>
      </c>
      <c r="D712" s="9">
        <v>0.5625</v>
      </c>
      <c r="E712" s="12">
        <v>7</v>
      </c>
      <c r="F712" s="11">
        <v>3.6</v>
      </c>
      <c r="G712" s="18">
        <v>0</v>
      </c>
      <c r="H712" s="11"/>
      <c r="J712" s="4"/>
    </row>
    <row r="713" spans="1:10" x14ac:dyDescent="0.3">
      <c r="A713" s="4">
        <v>1985</v>
      </c>
      <c r="B713">
        <v>84</v>
      </c>
      <c r="C713" s="8">
        <v>31131</v>
      </c>
      <c r="D713" s="9">
        <v>0.58333333333333404</v>
      </c>
      <c r="E713" s="11">
        <v>8</v>
      </c>
      <c r="F713" s="11">
        <v>4</v>
      </c>
      <c r="G713" s="18">
        <v>1</v>
      </c>
      <c r="H713" s="11"/>
      <c r="J713" s="4" t="s">
        <v>17</v>
      </c>
    </row>
    <row r="714" spans="1:10" x14ac:dyDescent="0.3">
      <c r="A714" s="4">
        <v>1985</v>
      </c>
      <c r="B714">
        <v>84</v>
      </c>
      <c r="C714" s="8">
        <v>31131</v>
      </c>
      <c r="D714" s="9">
        <v>0.60416666666666696</v>
      </c>
      <c r="E714" s="11">
        <v>7</v>
      </c>
      <c r="F714" s="11">
        <v>4.4000000000000004</v>
      </c>
      <c r="G714" s="18">
        <v>3</v>
      </c>
      <c r="H714" s="11"/>
      <c r="J714" s="4" t="s">
        <v>17</v>
      </c>
    </row>
    <row r="715" spans="1:10" x14ac:dyDescent="0.3">
      <c r="A715" s="4">
        <v>1985</v>
      </c>
      <c r="B715">
        <v>84</v>
      </c>
      <c r="C715" s="8">
        <v>31131</v>
      </c>
      <c r="D715" s="9">
        <v>0.625</v>
      </c>
      <c r="E715" s="11">
        <v>5.5</v>
      </c>
      <c r="F715" s="11">
        <v>4</v>
      </c>
      <c r="G715" s="18">
        <v>7</v>
      </c>
      <c r="H715" s="11"/>
      <c r="J715" s="4" t="s">
        <v>20</v>
      </c>
    </row>
    <row r="716" spans="1:10" x14ac:dyDescent="0.3">
      <c r="A716" s="4">
        <v>1985</v>
      </c>
      <c r="B716">
        <v>84</v>
      </c>
      <c r="C716" s="8">
        <v>31131</v>
      </c>
      <c r="D716" s="9">
        <v>0.64583333333333404</v>
      </c>
      <c r="E716" s="11">
        <v>4</v>
      </c>
      <c r="F716" s="11">
        <v>3.5</v>
      </c>
      <c r="G716" s="18">
        <v>15</v>
      </c>
      <c r="H716" s="11"/>
      <c r="J716" s="4" t="s">
        <v>23</v>
      </c>
    </row>
    <row r="717" spans="1:10" x14ac:dyDescent="0.3">
      <c r="A717" s="4">
        <v>1985</v>
      </c>
      <c r="B717">
        <v>85</v>
      </c>
      <c r="C717" s="8">
        <v>31132</v>
      </c>
      <c r="D717" s="9">
        <v>0.45833333333333331</v>
      </c>
      <c r="E717" s="11">
        <v>4.5</v>
      </c>
      <c r="F717" s="11">
        <v>1.7</v>
      </c>
      <c r="G717" s="18">
        <v>7</v>
      </c>
      <c r="H717" s="11">
        <v>0</v>
      </c>
      <c r="J717" s="4" t="s">
        <v>23</v>
      </c>
    </row>
    <row r="718" spans="1:10" x14ac:dyDescent="0.3">
      <c r="A718" s="4">
        <v>1985</v>
      </c>
      <c r="B718">
        <v>85</v>
      </c>
      <c r="C718" s="8">
        <v>31132</v>
      </c>
      <c r="D718" s="9">
        <v>0.47916666666666669</v>
      </c>
      <c r="E718" s="11">
        <v>4.5</v>
      </c>
      <c r="F718" s="11">
        <v>1.7</v>
      </c>
      <c r="G718" s="18">
        <v>14</v>
      </c>
      <c r="H718" s="11"/>
      <c r="J718" s="4" t="s">
        <v>29</v>
      </c>
    </row>
    <row r="719" spans="1:10" x14ac:dyDescent="0.3">
      <c r="A719" s="4">
        <v>1985</v>
      </c>
      <c r="B719">
        <v>85</v>
      </c>
      <c r="C719" s="8">
        <v>31132</v>
      </c>
      <c r="D719" s="9">
        <v>0.5</v>
      </c>
      <c r="E719" s="11">
        <v>5</v>
      </c>
      <c r="F719" s="11">
        <v>2</v>
      </c>
      <c r="G719" s="18">
        <v>10</v>
      </c>
      <c r="H719" s="11"/>
      <c r="J719" s="4" t="s">
        <v>20</v>
      </c>
    </row>
    <row r="720" spans="1:10" x14ac:dyDescent="0.3">
      <c r="A720" s="4">
        <v>1985</v>
      </c>
      <c r="B720">
        <v>85</v>
      </c>
      <c r="C720" s="8">
        <v>31132</v>
      </c>
      <c r="D720" s="9">
        <v>0.52083333333333304</v>
      </c>
      <c r="E720" s="11">
        <v>5</v>
      </c>
      <c r="F720" s="11">
        <v>2.6</v>
      </c>
      <c r="G720" s="18">
        <v>7</v>
      </c>
      <c r="H720" s="11"/>
      <c r="J720" s="4" t="s">
        <v>20</v>
      </c>
    </row>
    <row r="721" spans="1:10" x14ac:dyDescent="0.3">
      <c r="A721" s="4">
        <v>1985</v>
      </c>
      <c r="B721">
        <v>85</v>
      </c>
      <c r="C721" s="8">
        <v>31132</v>
      </c>
      <c r="D721" s="9">
        <v>0.54166666666666696</v>
      </c>
      <c r="E721" s="11">
        <v>4.5</v>
      </c>
      <c r="F721" s="11">
        <v>3</v>
      </c>
      <c r="G721" s="18">
        <v>13</v>
      </c>
      <c r="H721" s="11"/>
      <c r="J721" s="4" t="s">
        <v>23</v>
      </c>
    </row>
    <row r="722" spans="1:10" x14ac:dyDescent="0.3">
      <c r="A722" s="4">
        <v>1985</v>
      </c>
      <c r="B722">
        <v>85</v>
      </c>
      <c r="C722" s="8">
        <v>31132</v>
      </c>
      <c r="D722" s="9">
        <v>0.5625</v>
      </c>
      <c r="E722" s="11">
        <v>4.5</v>
      </c>
      <c r="F722" s="11">
        <v>3</v>
      </c>
      <c r="G722" s="18">
        <v>13</v>
      </c>
      <c r="H722" s="11"/>
      <c r="J722" s="4" t="s">
        <v>23</v>
      </c>
    </row>
    <row r="723" spans="1:10" x14ac:dyDescent="0.3">
      <c r="A723" s="4">
        <v>1985</v>
      </c>
      <c r="B723">
        <v>86</v>
      </c>
      <c r="C723" s="8">
        <v>31133</v>
      </c>
      <c r="D723" s="9">
        <v>0.47916666666666669</v>
      </c>
      <c r="E723" s="11">
        <v>2.8</v>
      </c>
      <c r="F723" s="11">
        <v>4.8</v>
      </c>
      <c r="G723" s="18">
        <v>10</v>
      </c>
      <c r="H723" s="11">
        <v>0</v>
      </c>
      <c r="J723" s="4" t="s">
        <v>30</v>
      </c>
    </row>
    <row r="724" spans="1:10" x14ac:dyDescent="0.3">
      <c r="A724" s="4">
        <v>1985</v>
      </c>
      <c r="B724">
        <v>86</v>
      </c>
      <c r="C724" s="8">
        <v>31133</v>
      </c>
      <c r="D724" s="9">
        <v>0.5</v>
      </c>
      <c r="E724" s="11">
        <v>4.5</v>
      </c>
      <c r="F724" s="11">
        <v>3.8</v>
      </c>
      <c r="G724" s="18">
        <v>20</v>
      </c>
      <c r="H724" s="11"/>
      <c r="J724" s="4" t="s">
        <v>21</v>
      </c>
    </row>
    <row r="725" spans="1:10" x14ac:dyDescent="0.3">
      <c r="A725" s="4">
        <v>1985</v>
      </c>
      <c r="B725">
        <v>86</v>
      </c>
      <c r="C725" s="8">
        <v>31133</v>
      </c>
      <c r="D725" s="9">
        <v>0.52083333333333304</v>
      </c>
      <c r="E725" s="11">
        <v>2.2999999999999998</v>
      </c>
      <c r="F725" s="11">
        <v>3.6</v>
      </c>
      <c r="G725" s="18">
        <v>10</v>
      </c>
      <c r="H725" s="11"/>
      <c r="J725" s="4" t="s">
        <v>35</v>
      </c>
    </row>
    <row r="726" spans="1:10" x14ac:dyDescent="0.3">
      <c r="A726" s="4">
        <v>1985</v>
      </c>
      <c r="B726">
        <v>86</v>
      </c>
      <c r="C726" s="8">
        <v>31133</v>
      </c>
      <c r="D726" s="9">
        <v>0.54166666666666696</v>
      </c>
      <c r="E726" s="11">
        <v>1.5</v>
      </c>
      <c r="F726" s="11">
        <v>3.2</v>
      </c>
      <c r="G726" s="18">
        <v>10</v>
      </c>
      <c r="H726" s="11"/>
      <c r="J726" s="4" t="s">
        <v>35</v>
      </c>
    </row>
    <row r="727" spans="1:10" x14ac:dyDescent="0.3">
      <c r="A727" s="4">
        <v>1985</v>
      </c>
      <c r="B727">
        <v>86</v>
      </c>
      <c r="C727" s="8">
        <v>31133</v>
      </c>
      <c r="D727" s="9">
        <v>0.5625</v>
      </c>
      <c r="E727" s="11">
        <v>1.8</v>
      </c>
      <c r="F727" s="11">
        <v>3.2</v>
      </c>
      <c r="G727" s="18">
        <v>25</v>
      </c>
      <c r="H727" s="11"/>
      <c r="J727" s="4" t="s">
        <v>18</v>
      </c>
    </row>
    <row r="728" spans="1:10" x14ac:dyDescent="0.3">
      <c r="A728" s="4">
        <v>1985</v>
      </c>
      <c r="B728">
        <v>86</v>
      </c>
      <c r="C728" s="8">
        <v>31133</v>
      </c>
      <c r="D728" s="9">
        <v>0.58333333333333404</v>
      </c>
      <c r="E728" s="11">
        <v>2.4</v>
      </c>
      <c r="F728" s="11">
        <v>3.3</v>
      </c>
      <c r="G728" s="18">
        <v>5</v>
      </c>
      <c r="H728" s="11"/>
      <c r="J728" s="4" t="s">
        <v>35</v>
      </c>
    </row>
    <row r="729" spans="1:10" x14ac:dyDescent="0.3">
      <c r="A729" s="4">
        <v>1985</v>
      </c>
      <c r="B729">
        <v>86</v>
      </c>
      <c r="C729" s="8">
        <v>31133</v>
      </c>
      <c r="D729" s="9">
        <v>0.60416666666666696</v>
      </c>
      <c r="E729" s="11">
        <v>2.6</v>
      </c>
      <c r="F729" s="11">
        <v>3.4</v>
      </c>
      <c r="G729" s="18">
        <v>5</v>
      </c>
      <c r="H729" s="11"/>
      <c r="J729" s="4" t="s">
        <v>30</v>
      </c>
    </row>
    <row r="730" spans="1:10" x14ac:dyDescent="0.3">
      <c r="A730" s="4">
        <v>1985</v>
      </c>
      <c r="B730">
        <v>86</v>
      </c>
      <c r="C730" s="8">
        <v>31133</v>
      </c>
      <c r="D730" s="9">
        <v>0.625</v>
      </c>
      <c r="E730" s="11">
        <v>2</v>
      </c>
      <c r="F730" s="11">
        <v>3.2</v>
      </c>
      <c r="G730" s="18">
        <v>20</v>
      </c>
      <c r="H730" s="11"/>
      <c r="J730" s="4" t="s">
        <v>35</v>
      </c>
    </row>
    <row r="731" spans="1:10" x14ac:dyDescent="0.3">
      <c r="A731" s="4">
        <v>1985</v>
      </c>
      <c r="B731">
        <v>86</v>
      </c>
      <c r="C731" s="8">
        <v>31133</v>
      </c>
      <c r="D731" s="9">
        <v>0.64583333333333304</v>
      </c>
      <c r="E731" s="11">
        <v>2.6</v>
      </c>
      <c r="F731" s="11">
        <v>3.2</v>
      </c>
      <c r="G731" s="18">
        <v>20</v>
      </c>
      <c r="H731" s="11"/>
      <c r="J731" s="4" t="s">
        <v>35</v>
      </c>
    </row>
    <row r="732" spans="1:10" x14ac:dyDescent="0.3">
      <c r="A732" s="4">
        <v>1985</v>
      </c>
      <c r="B732">
        <v>87</v>
      </c>
      <c r="C732" s="8">
        <v>31134</v>
      </c>
      <c r="D732" s="9">
        <v>0.45833333333333331</v>
      </c>
      <c r="E732" s="11">
        <v>4.2</v>
      </c>
      <c r="F732" s="11">
        <v>3.4</v>
      </c>
      <c r="G732" s="18">
        <v>5</v>
      </c>
      <c r="H732" s="11">
        <v>0</v>
      </c>
      <c r="J732" s="4" t="s">
        <v>30</v>
      </c>
    </row>
    <row r="733" spans="1:10" x14ac:dyDescent="0.3">
      <c r="A733" s="4">
        <v>1985</v>
      </c>
      <c r="B733">
        <v>87</v>
      </c>
      <c r="C733" s="8">
        <v>31134</v>
      </c>
      <c r="D733" s="9">
        <v>0.47916666666666669</v>
      </c>
      <c r="E733" s="11">
        <v>4.0999999999999996</v>
      </c>
      <c r="F733" s="11">
        <v>3.3</v>
      </c>
      <c r="G733" s="18">
        <v>5</v>
      </c>
      <c r="H733" s="11"/>
      <c r="J733" s="4" t="s">
        <v>35</v>
      </c>
    </row>
    <row r="734" spans="1:10" x14ac:dyDescent="0.3">
      <c r="A734" s="4">
        <v>1985</v>
      </c>
      <c r="B734">
        <v>87</v>
      </c>
      <c r="C734" s="8">
        <v>31134</v>
      </c>
      <c r="D734" s="9">
        <v>0.5</v>
      </c>
      <c r="E734" s="11">
        <v>4.2</v>
      </c>
      <c r="F734" s="11">
        <v>3.3</v>
      </c>
      <c r="G734" s="18">
        <v>15</v>
      </c>
      <c r="H734" s="11"/>
      <c r="J734" s="4" t="s">
        <v>30</v>
      </c>
    </row>
    <row r="735" spans="1:10" x14ac:dyDescent="0.3">
      <c r="A735" s="4">
        <v>1985</v>
      </c>
      <c r="B735">
        <v>87</v>
      </c>
      <c r="C735" s="8">
        <v>31134</v>
      </c>
      <c r="D735" s="9">
        <v>0.52083333333333304</v>
      </c>
      <c r="E735" s="11">
        <v>4.0999999999999996</v>
      </c>
      <c r="F735" s="11">
        <v>3.4</v>
      </c>
      <c r="G735" s="18">
        <v>4</v>
      </c>
      <c r="H735" s="11"/>
      <c r="J735" s="4" t="s">
        <v>30</v>
      </c>
    </row>
    <row r="736" spans="1:10" x14ac:dyDescent="0.3">
      <c r="A736" s="4">
        <v>1985</v>
      </c>
      <c r="B736">
        <v>87</v>
      </c>
      <c r="C736" s="8">
        <v>31134</v>
      </c>
      <c r="D736" s="9">
        <v>0.54166666666666696</v>
      </c>
      <c r="E736" s="11">
        <v>4.4000000000000004</v>
      </c>
      <c r="F736" s="11">
        <v>3.3</v>
      </c>
      <c r="G736" s="18">
        <v>12</v>
      </c>
      <c r="H736" s="11"/>
      <c r="J736" s="4" t="s">
        <v>18</v>
      </c>
    </row>
    <row r="737" spans="1:10" x14ac:dyDescent="0.3">
      <c r="A737" s="4">
        <v>1985</v>
      </c>
      <c r="B737">
        <v>87</v>
      </c>
      <c r="C737" s="8">
        <v>31134</v>
      </c>
      <c r="D737" s="9">
        <v>0.5625</v>
      </c>
      <c r="E737" s="11">
        <v>4</v>
      </c>
      <c r="F737" s="11">
        <v>3.3</v>
      </c>
      <c r="G737" s="18">
        <v>15</v>
      </c>
      <c r="H737" s="11"/>
      <c r="J737" s="4" t="s">
        <v>19</v>
      </c>
    </row>
    <row r="738" spans="1:10" x14ac:dyDescent="0.3">
      <c r="A738" s="4">
        <v>1985</v>
      </c>
      <c r="B738">
        <v>88</v>
      </c>
      <c r="C738" s="8">
        <v>31135</v>
      </c>
      <c r="D738" s="9">
        <v>0.47916666666666669</v>
      </c>
      <c r="E738" s="11">
        <v>6</v>
      </c>
      <c r="F738" s="11">
        <v>5.5</v>
      </c>
      <c r="G738" s="18">
        <v>30</v>
      </c>
      <c r="H738" s="11">
        <v>26.2</v>
      </c>
      <c r="J738" s="4" t="s">
        <v>28</v>
      </c>
    </row>
    <row r="739" spans="1:10" x14ac:dyDescent="0.3">
      <c r="A739" s="4">
        <v>1985</v>
      </c>
      <c r="B739">
        <v>88</v>
      </c>
      <c r="C739" s="8">
        <v>31135</v>
      </c>
      <c r="D739" s="9">
        <v>0.5</v>
      </c>
      <c r="E739" s="11">
        <v>6</v>
      </c>
      <c r="F739" s="11">
        <v>5.5</v>
      </c>
      <c r="G739" s="18">
        <v>25</v>
      </c>
      <c r="H739" s="11"/>
      <c r="J739" s="4" t="s">
        <v>26</v>
      </c>
    </row>
    <row r="740" spans="1:10" x14ac:dyDescent="0.3">
      <c r="A740" s="4">
        <v>1985</v>
      </c>
      <c r="B740">
        <v>88</v>
      </c>
      <c r="C740" s="8">
        <v>31135</v>
      </c>
      <c r="D740" s="9">
        <v>0.52083333333333304</v>
      </c>
      <c r="E740" s="11">
        <v>6</v>
      </c>
      <c r="F740" s="11">
        <v>5.5</v>
      </c>
      <c r="G740" s="18">
        <v>30</v>
      </c>
      <c r="H740" s="11"/>
      <c r="J740" s="4" t="s">
        <v>26</v>
      </c>
    </row>
    <row r="741" spans="1:10" x14ac:dyDescent="0.3">
      <c r="A741" s="4">
        <v>1985</v>
      </c>
      <c r="B741">
        <v>88</v>
      </c>
      <c r="C741" s="8">
        <v>31135</v>
      </c>
      <c r="D741" s="9">
        <v>0.54166666666666696</v>
      </c>
      <c r="E741" s="11">
        <v>6</v>
      </c>
      <c r="F741" s="11">
        <v>5.5</v>
      </c>
      <c r="G741" s="18">
        <v>35</v>
      </c>
      <c r="H741" s="11"/>
      <c r="J741" s="4"/>
    </row>
    <row r="742" spans="1:10" x14ac:dyDescent="0.3">
      <c r="A742" s="4">
        <v>1985</v>
      </c>
      <c r="B742">
        <v>89</v>
      </c>
      <c r="C742" s="8">
        <v>31136</v>
      </c>
      <c r="D742" s="9">
        <v>0.45833333333333331</v>
      </c>
      <c r="E742" s="11"/>
      <c r="F742" s="11"/>
      <c r="G742" s="18">
        <v>5</v>
      </c>
      <c r="H742" s="11">
        <v>37.9</v>
      </c>
      <c r="J742" s="4" t="s">
        <v>26</v>
      </c>
    </row>
    <row r="743" spans="1:10" x14ac:dyDescent="0.3">
      <c r="A743" s="4">
        <v>1985</v>
      </c>
      <c r="B743">
        <v>89</v>
      </c>
      <c r="C743" s="8">
        <v>31136</v>
      </c>
      <c r="D743" s="9">
        <v>0.47916666666666669</v>
      </c>
      <c r="E743" s="11">
        <v>8.25</v>
      </c>
      <c r="F743" s="11">
        <v>4.5</v>
      </c>
      <c r="G743" s="18">
        <v>20</v>
      </c>
      <c r="H743" s="11"/>
      <c r="J743" s="4" t="s">
        <v>19</v>
      </c>
    </row>
    <row r="744" spans="1:10" x14ac:dyDescent="0.3">
      <c r="A744" s="4">
        <v>1985</v>
      </c>
      <c r="B744">
        <v>89</v>
      </c>
      <c r="C744" s="8">
        <v>31136</v>
      </c>
      <c r="D744" s="9">
        <v>0.5</v>
      </c>
      <c r="E744" s="11">
        <v>8.1999999999999993</v>
      </c>
      <c r="F744" s="11">
        <v>4.5</v>
      </c>
      <c r="G744" s="18">
        <v>25</v>
      </c>
      <c r="H744" s="11"/>
      <c r="J744" s="4" t="s">
        <v>17</v>
      </c>
    </row>
    <row r="745" spans="1:10" x14ac:dyDescent="0.3">
      <c r="A745" s="4">
        <v>1985</v>
      </c>
      <c r="B745">
        <v>89</v>
      </c>
      <c r="C745" s="8">
        <v>31136</v>
      </c>
      <c r="D745" s="9">
        <v>0.52083333333333304</v>
      </c>
      <c r="E745" s="11">
        <v>8</v>
      </c>
      <c r="F745" s="11">
        <v>4.5</v>
      </c>
      <c r="G745" s="18">
        <v>5</v>
      </c>
      <c r="H745" s="11"/>
      <c r="J745" s="4" t="s">
        <v>18</v>
      </c>
    </row>
    <row r="746" spans="1:10" x14ac:dyDescent="0.3">
      <c r="A746" s="4">
        <v>1985</v>
      </c>
      <c r="B746">
        <v>89</v>
      </c>
      <c r="C746" s="8">
        <v>31136</v>
      </c>
      <c r="D746" s="9">
        <v>0.54166666666666696</v>
      </c>
      <c r="E746" s="11">
        <v>8</v>
      </c>
      <c r="F746" s="11">
        <v>4.5</v>
      </c>
      <c r="G746" s="18"/>
      <c r="H746" s="11"/>
      <c r="J746" s="4"/>
    </row>
    <row r="747" spans="1:10" ht="18" x14ac:dyDescent="0.35">
      <c r="A747" s="3">
        <v>1986</v>
      </c>
      <c r="B747">
        <v>105</v>
      </c>
      <c r="C747" s="8">
        <v>31517</v>
      </c>
      <c r="D747" s="9">
        <v>0.45833333333333331</v>
      </c>
      <c r="E747" s="11"/>
      <c r="F747" s="11"/>
      <c r="G747" s="17"/>
      <c r="H747" s="11"/>
      <c r="J747" s="17"/>
    </row>
    <row r="748" spans="1:10" x14ac:dyDescent="0.3">
      <c r="A748" s="4">
        <v>1986</v>
      </c>
      <c r="B748">
        <v>105</v>
      </c>
      <c r="C748" s="8">
        <v>31517</v>
      </c>
      <c r="D748" s="9">
        <v>0.47916666666666669</v>
      </c>
      <c r="E748" s="12">
        <v>5.5</v>
      </c>
      <c r="F748" s="12">
        <v>4.5</v>
      </c>
      <c r="G748" s="4">
        <v>0</v>
      </c>
      <c r="H748" s="11">
        <v>12.1</v>
      </c>
      <c r="J748" s="4" t="s">
        <v>52</v>
      </c>
    </row>
    <row r="749" spans="1:10" x14ac:dyDescent="0.3">
      <c r="A749" s="4">
        <v>1986</v>
      </c>
      <c r="B749">
        <v>105</v>
      </c>
      <c r="C749" s="8">
        <v>31517</v>
      </c>
      <c r="D749" s="9">
        <v>0.5</v>
      </c>
      <c r="E749" s="12">
        <v>5.5</v>
      </c>
      <c r="F749" s="12">
        <v>4.5</v>
      </c>
      <c r="G749" s="4">
        <v>3.6</v>
      </c>
      <c r="H749" s="11"/>
      <c r="J749" s="4" t="s">
        <v>53</v>
      </c>
    </row>
    <row r="750" spans="1:10" x14ac:dyDescent="0.3">
      <c r="A750" s="4">
        <v>1986</v>
      </c>
      <c r="B750">
        <v>105</v>
      </c>
      <c r="C750" s="8">
        <v>31517</v>
      </c>
      <c r="D750" s="9">
        <v>0.52083333333333337</v>
      </c>
      <c r="E750" s="12">
        <v>5</v>
      </c>
      <c r="F750" s="12">
        <v>4.5</v>
      </c>
      <c r="G750" s="4">
        <v>7.2</v>
      </c>
      <c r="H750" s="11"/>
      <c r="J750" s="4" t="s">
        <v>52</v>
      </c>
    </row>
    <row r="751" spans="1:10" x14ac:dyDescent="0.3">
      <c r="A751" s="4">
        <v>1986</v>
      </c>
      <c r="B751">
        <v>105</v>
      </c>
      <c r="C751" s="8">
        <v>31517</v>
      </c>
      <c r="D751" s="9">
        <v>0.54166666666666696</v>
      </c>
      <c r="E751" s="12">
        <v>4.5</v>
      </c>
      <c r="F751" s="12">
        <v>4.3</v>
      </c>
      <c r="G751" s="4">
        <v>14.4</v>
      </c>
      <c r="H751" s="11"/>
      <c r="J751" s="4" t="s">
        <v>22</v>
      </c>
    </row>
    <row r="752" spans="1:10" x14ac:dyDescent="0.3">
      <c r="A752" s="4">
        <v>1986</v>
      </c>
      <c r="B752">
        <v>105</v>
      </c>
      <c r="C752" s="8">
        <v>31517</v>
      </c>
      <c r="D752" s="9">
        <v>0.5625</v>
      </c>
      <c r="E752" s="12">
        <v>4.5</v>
      </c>
      <c r="F752" s="12">
        <v>4.5</v>
      </c>
      <c r="G752" s="4">
        <v>18</v>
      </c>
      <c r="H752" s="11"/>
      <c r="J752" s="4" t="s">
        <v>38</v>
      </c>
    </row>
    <row r="753" spans="1:10" x14ac:dyDescent="0.3">
      <c r="A753" s="4">
        <v>1986</v>
      </c>
      <c r="B753">
        <v>105</v>
      </c>
      <c r="C753" s="8">
        <v>31517</v>
      </c>
      <c r="D753" s="9">
        <v>0.58333333333333304</v>
      </c>
      <c r="E753" s="12">
        <v>8</v>
      </c>
      <c r="F753" s="12">
        <v>6.6</v>
      </c>
      <c r="G753" s="4">
        <v>0</v>
      </c>
      <c r="H753" s="11"/>
      <c r="J753" s="4"/>
    </row>
    <row r="754" spans="1:10" x14ac:dyDescent="0.3">
      <c r="A754" s="4">
        <v>1986</v>
      </c>
      <c r="B754">
        <v>105</v>
      </c>
      <c r="C754" s="8">
        <v>31517</v>
      </c>
      <c r="D754" s="9">
        <v>0.60416666666666696</v>
      </c>
      <c r="E754" s="12">
        <v>8</v>
      </c>
      <c r="F754" s="12">
        <v>6.4</v>
      </c>
      <c r="G754" s="4">
        <v>0</v>
      </c>
      <c r="H754" s="11"/>
      <c r="J754" s="4"/>
    </row>
    <row r="755" spans="1:10" x14ac:dyDescent="0.3">
      <c r="A755" s="4">
        <v>1986</v>
      </c>
      <c r="B755">
        <v>105</v>
      </c>
      <c r="C755" s="8">
        <v>31517</v>
      </c>
      <c r="D755" s="9">
        <v>0.625</v>
      </c>
      <c r="E755" s="12">
        <v>8</v>
      </c>
      <c r="F755" s="12">
        <v>7.6</v>
      </c>
      <c r="G755" s="4">
        <v>1.8</v>
      </c>
      <c r="H755" s="11"/>
      <c r="J755" s="4" t="s">
        <v>30</v>
      </c>
    </row>
    <row r="756" spans="1:10" x14ac:dyDescent="0.3">
      <c r="A756" s="4">
        <v>1986</v>
      </c>
      <c r="B756">
        <v>105</v>
      </c>
      <c r="C756" s="8">
        <v>31517</v>
      </c>
      <c r="D756" s="9">
        <v>0.64583333333333404</v>
      </c>
      <c r="E756" s="12">
        <v>7.5</v>
      </c>
      <c r="F756" s="12">
        <v>5.2</v>
      </c>
      <c r="G756" s="4">
        <v>18</v>
      </c>
      <c r="H756" s="11"/>
      <c r="J756" s="4" t="s">
        <v>35</v>
      </c>
    </row>
    <row r="757" spans="1:10" x14ac:dyDescent="0.3">
      <c r="A757" s="4">
        <v>1986</v>
      </c>
      <c r="B757">
        <v>106</v>
      </c>
      <c r="C757" s="8">
        <v>31518</v>
      </c>
      <c r="D757" s="9">
        <v>0.45833333333333331</v>
      </c>
      <c r="E757" s="12">
        <v>4</v>
      </c>
      <c r="F757" s="12">
        <v>3.8</v>
      </c>
      <c r="G757" s="4">
        <v>43.2</v>
      </c>
      <c r="H757" s="11">
        <v>2.6</v>
      </c>
      <c r="J757" s="4" t="s">
        <v>52</v>
      </c>
    </row>
    <row r="758" spans="1:10" x14ac:dyDescent="0.3">
      <c r="A758" s="4">
        <v>1986</v>
      </c>
      <c r="B758">
        <v>106</v>
      </c>
      <c r="C758" s="8">
        <v>31518</v>
      </c>
      <c r="D758" s="9">
        <v>0.47916666666666669</v>
      </c>
      <c r="E758" s="12">
        <v>4</v>
      </c>
      <c r="F758" s="12">
        <v>4</v>
      </c>
      <c r="G758" s="4">
        <v>90</v>
      </c>
      <c r="H758" s="11"/>
      <c r="J758" s="4" t="s">
        <v>52</v>
      </c>
    </row>
    <row r="759" spans="1:10" x14ac:dyDescent="0.3">
      <c r="A759" s="4">
        <v>1986</v>
      </c>
      <c r="B759">
        <v>106</v>
      </c>
      <c r="C759" s="8">
        <v>31518</v>
      </c>
      <c r="D759" s="9">
        <v>0.5</v>
      </c>
      <c r="E759" s="12">
        <v>3.5</v>
      </c>
      <c r="F759" s="12">
        <v>4</v>
      </c>
      <c r="G759" s="4">
        <v>36</v>
      </c>
      <c r="H759" s="11"/>
      <c r="J759" s="4" t="s">
        <v>21</v>
      </c>
    </row>
    <row r="760" spans="1:10" x14ac:dyDescent="0.3">
      <c r="A760" s="4">
        <v>1986</v>
      </c>
      <c r="B760">
        <v>106</v>
      </c>
      <c r="C760" s="8">
        <v>31518</v>
      </c>
      <c r="D760" s="9">
        <v>0.52083333333333304</v>
      </c>
      <c r="E760" s="12">
        <v>4.5</v>
      </c>
      <c r="F760" s="12">
        <v>3.8</v>
      </c>
      <c r="G760" s="4">
        <v>50.4</v>
      </c>
      <c r="H760" s="11"/>
      <c r="J760" s="4" t="s">
        <v>21</v>
      </c>
    </row>
    <row r="761" spans="1:10" x14ac:dyDescent="0.3">
      <c r="A761" s="4">
        <v>1986</v>
      </c>
      <c r="B761">
        <v>106</v>
      </c>
      <c r="C761" s="8">
        <v>31518</v>
      </c>
      <c r="D761" s="9">
        <v>0.54166666666666696</v>
      </c>
      <c r="E761" s="12">
        <v>4</v>
      </c>
      <c r="F761" s="12">
        <v>3.8</v>
      </c>
      <c r="G761" s="4">
        <v>21.6</v>
      </c>
      <c r="H761" s="11"/>
      <c r="J761" s="4" t="s">
        <v>21</v>
      </c>
    </row>
    <row r="762" spans="1:10" x14ac:dyDescent="0.3">
      <c r="A762" s="4">
        <v>1986</v>
      </c>
      <c r="B762">
        <v>106</v>
      </c>
      <c r="C762" s="8">
        <v>31518</v>
      </c>
      <c r="D762" s="9">
        <v>0.5625</v>
      </c>
      <c r="E762" s="12">
        <v>4</v>
      </c>
      <c r="F762" s="12">
        <v>3.8</v>
      </c>
      <c r="G762" s="4">
        <v>21.6</v>
      </c>
      <c r="H762" s="11"/>
      <c r="J762" s="4" t="s">
        <v>52</v>
      </c>
    </row>
    <row r="763" spans="1:10" x14ac:dyDescent="0.3">
      <c r="A763" s="4">
        <v>1986</v>
      </c>
      <c r="B763">
        <v>107</v>
      </c>
      <c r="C763" s="8">
        <v>31519</v>
      </c>
      <c r="D763" s="9">
        <v>0.47916666666666669</v>
      </c>
      <c r="E763" s="12">
        <v>2</v>
      </c>
      <c r="F763" s="11">
        <v>2.5</v>
      </c>
      <c r="G763" s="18">
        <v>14</v>
      </c>
      <c r="H763" s="11"/>
      <c r="J763" s="4" t="s">
        <v>21</v>
      </c>
    </row>
    <row r="764" spans="1:10" x14ac:dyDescent="0.3">
      <c r="A764" s="4">
        <v>1986</v>
      </c>
      <c r="B764">
        <v>107</v>
      </c>
      <c r="C764" s="8">
        <v>31519</v>
      </c>
      <c r="D764" s="9">
        <v>0.5</v>
      </c>
      <c r="E764" s="12">
        <v>2</v>
      </c>
      <c r="F764" s="11">
        <v>3</v>
      </c>
      <c r="G764" s="18">
        <v>25</v>
      </c>
      <c r="H764" s="11">
        <v>9.8000000000000007</v>
      </c>
      <c r="J764" s="4" t="s">
        <v>21</v>
      </c>
    </row>
    <row r="765" spans="1:10" x14ac:dyDescent="0.3">
      <c r="A765" s="4">
        <v>1986</v>
      </c>
      <c r="B765">
        <v>107</v>
      </c>
      <c r="C765" s="8">
        <v>31519</v>
      </c>
      <c r="D765" s="9">
        <v>0.52083333333333304</v>
      </c>
      <c r="E765" s="12">
        <v>2</v>
      </c>
      <c r="F765" s="11">
        <v>3</v>
      </c>
      <c r="G765" s="18">
        <v>35</v>
      </c>
      <c r="H765" s="11"/>
      <c r="J765" s="4" t="s">
        <v>21</v>
      </c>
    </row>
    <row r="766" spans="1:10" x14ac:dyDescent="0.3">
      <c r="A766" s="4">
        <v>1986</v>
      </c>
      <c r="B766">
        <v>107</v>
      </c>
      <c r="C766" s="8">
        <v>31519</v>
      </c>
      <c r="D766" s="9">
        <v>0.54166666666666696</v>
      </c>
      <c r="E766" s="12">
        <v>2</v>
      </c>
      <c r="F766" s="11">
        <v>2.5</v>
      </c>
      <c r="G766" s="18">
        <v>20</v>
      </c>
      <c r="H766" s="11"/>
      <c r="J766" s="4" t="s">
        <v>21</v>
      </c>
    </row>
    <row r="767" spans="1:10" x14ac:dyDescent="0.3">
      <c r="A767" s="4">
        <v>1986</v>
      </c>
      <c r="B767">
        <v>107</v>
      </c>
      <c r="C767" s="8">
        <v>31519</v>
      </c>
      <c r="D767" s="9">
        <v>0.5625</v>
      </c>
      <c r="E767" s="12"/>
      <c r="F767" s="11"/>
      <c r="G767" s="18"/>
      <c r="H767" s="11"/>
      <c r="J767" s="4"/>
    </row>
    <row r="768" spans="1:10" x14ac:dyDescent="0.3">
      <c r="A768" s="4">
        <v>1986</v>
      </c>
      <c r="B768">
        <v>108</v>
      </c>
      <c r="C768" s="8">
        <v>31520</v>
      </c>
      <c r="D768" s="9">
        <v>0.45833333333333331</v>
      </c>
      <c r="E768" s="11">
        <v>5</v>
      </c>
      <c r="F768" s="11">
        <v>4.5</v>
      </c>
      <c r="G768" s="18">
        <v>0</v>
      </c>
      <c r="H768" s="11"/>
      <c r="J768" s="4" t="s">
        <v>23</v>
      </c>
    </row>
    <row r="769" spans="1:10" x14ac:dyDescent="0.3">
      <c r="A769" s="4">
        <v>1986</v>
      </c>
      <c r="B769">
        <v>108</v>
      </c>
      <c r="C769" s="8">
        <v>31520</v>
      </c>
      <c r="D769" s="9">
        <v>0.47916666666666669</v>
      </c>
      <c r="E769" s="11">
        <v>5.5</v>
      </c>
      <c r="F769" s="11">
        <v>4.75</v>
      </c>
      <c r="G769" s="18">
        <v>2</v>
      </c>
      <c r="H769" s="11">
        <v>7.5</v>
      </c>
      <c r="J769" s="4" t="s">
        <v>23</v>
      </c>
    </row>
    <row r="770" spans="1:10" x14ac:dyDescent="0.3">
      <c r="A770" s="4">
        <v>1986</v>
      </c>
      <c r="B770">
        <v>108</v>
      </c>
      <c r="C770" s="8">
        <v>31520</v>
      </c>
      <c r="D770" s="9">
        <v>0.5</v>
      </c>
      <c r="E770" s="11">
        <v>5</v>
      </c>
      <c r="F770" s="11">
        <v>4.25</v>
      </c>
      <c r="G770" s="18">
        <v>0</v>
      </c>
      <c r="H770" s="11"/>
      <c r="J770" s="4"/>
    </row>
    <row r="771" spans="1:10" x14ac:dyDescent="0.3">
      <c r="A771" s="4">
        <v>1986</v>
      </c>
      <c r="B771">
        <v>108</v>
      </c>
      <c r="C771" s="8">
        <v>31520</v>
      </c>
      <c r="D771" s="9">
        <v>0.52083333333333304</v>
      </c>
      <c r="E771" s="11">
        <v>5.5</v>
      </c>
      <c r="F771" s="11">
        <v>4.5</v>
      </c>
      <c r="G771" s="18">
        <v>10</v>
      </c>
      <c r="H771" s="11"/>
      <c r="J771" s="4" t="s">
        <v>34</v>
      </c>
    </row>
    <row r="772" spans="1:10" x14ac:dyDescent="0.3">
      <c r="A772" s="4">
        <v>1986</v>
      </c>
      <c r="B772">
        <v>108</v>
      </c>
      <c r="C772" s="8">
        <v>31520</v>
      </c>
      <c r="D772" s="9">
        <v>0.54166666666666696</v>
      </c>
      <c r="E772" s="11">
        <v>5.5</v>
      </c>
      <c r="F772" s="11">
        <v>5</v>
      </c>
      <c r="G772" s="18">
        <v>0</v>
      </c>
      <c r="H772" s="11"/>
      <c r="J772" s="4"/>
    </row>
    <row r="773" spans="1:10" x14ac:dyDescent="0.3">
      <c r="A773" s="4">
        <v>1986</v>
      </c>
      <c r="B773">
        <v>108</v>
      </c>
      <c r="C773" s="8">
        <v>31520</v>
      </c>
      <c r="D773" s="9">
        <v>0.5625</v>
      </c>
      <c r="E773" s="11">
        <v>6</v>
      </c>
      <c r="F773" s="11">
        <v>5</v>
      </c>
      <c r="G773" s="18">
        <v>2</v>
      </c>
      <c r="H773" s="11"/>
      <c r="J773" s="4" t="s">
        <v>17</v>
      </c>
    </row>
    <row r="774" spans="1:10" x14ac:dyDescent="0.3">
      <c r="A774" s="4">
        <v>1986</v>
      </c>
      <c r="B774">
        <v>109</v>
      </c>
      <c r="C774" s="8">
        <v>31521</v>
      </c>
      <c r="D774" s="9">
        <v>0.45833333333333331</v>
      </c>
      <c r="E774" s="11"/>
      <c r="F774" s="11"/>
      <c r="G774" s="18"/>
      <c r="H774" s="11"/>
      <c r="J774" s="4"/>
    </row>
    <row r="775" spans="1:10" x14ac:dyDescent="0.3">
      <c r="A775" s="4">
        <v>1986</v>
      </c>
      <c r="B775">
        <v>109</v>
      </c>
      <c r="C775" s="8">
        <v>31521</v>
      </c>
      <c r="D775" s="9">
        <v>0.47916666666666669</v>
      </c>
      <c r="E775" s="11">
        <v>5</v>
      </c>
      <c r="F775" s="11">
        <v>5</v>
      </c>
      <c r="G775" s="18">
        <v>0</v>
      </c>
      <c r="H775" s="11">
        <v>0</v>
      </c>
      <c r="J775" s="4"/>
    </row>
    <row r="776" spans="1:10" x14ac:dyDescent="0.3">
      <c r="A776" s="4">
        <v>1986</v>
      </c>
      <c r="B776">
        <v>109</v>
      </c>
      <c r="C776" s="8">
        <v>31521</v>
      </c>
      <c r="D776" s="9">
        <v>0.5</v>
      </c>
      <c r="E776" s="11">
        <v>5</v>
      </c>
      <c r="F776" s="11">
        <v>4.25</v>
      </c>
      <c r="G776" s="18">
        <v>0.5</v>
      </c>
      <c r="H776" s="11"/>
      <c r="J776" s="4" t="s">
        <v>30</v>
      </c>
    </row>
    <row r="777" spans="1:10" x14ac:dyDescent="0.3">
      <c r="A777" s="4">
        <v>1986</v>
      </c>
      <c r="B777">
        <v>109</v>
      </c>
      <c r="C777" s="8">
        <v>31521</v>
      </c>
      <c r="D777" s="9">
        <v>0.52083333333333304</v>
      </c>
      <c r="E777" s="11">
        <v>5</v>
      </c>
      <c r="F777" s="11">
        <v>4.5</v>
      </c>
      <c r="G777" s="18">
        <v>10</v>
      </c>
      <c r="H777" s="11"/>
      <c r="J777" s="4" t="s">
        <v>34</v>
      </c>
    </row>
    <row r="778" spans="1:10" x14ac:dyDescent="0.3">
      <c r="A778" s="4">
        <v>1986</v>
      </c>
      <c r="B778">
        <v>109</v>
      </c>
      <c r="C778" s="8">
        <v>31521</v>
      </c>
      <c r="D778" s="9">
        <v>0.54166666666666696</v>
      </c>
      <c r="E778" s="11">
        <v>4.5</v>
      </c>
      <c r="F778" s="11">
        <v>4.5</v>
      </c>
      <c r="G778" s="18">
        <v>7</v>
      </c>
      <c r="H778" s="11"/>
      <c r="J778" s="4" t="s">
        <v>19</v>
      </c>
    </row>
    <row r="779" spans="1:10" x14ac:dyDescent="0.3">
      <c r="A779" s="4">
        <v>1986</v>
      </c>
      <c r="B779">
        <v>109</v>
      </c>
      <c r="C779" s="8">
        <v>31521</v>
      </c>
      <c r="D779" s="9">
        <v>0.5625</v>
      </c>
      <c r="E779" s="11">
        <v>3.5</v>
      </c>
      <c r="F779" s="11">
        <v>4.5</v>
      </c>
      <c r="G779" s="18">
        <v>2.5</v>
      </c>
      <c r="H779" s="11"/>
      <c r="J779" s="4" t="s">
        <v>19</v>
      </c>
    </row>
    <row r="780" spans="1:10" x14ac:dyDescent="0.3">
      <c r="A780" s="4">
        <v>1986</v>
      </c>
      <c r="B780">
        <v>109</v>
      </c>
      <c r="C780" s="8">
        <v>31521</v>
      </c>
      <c r="D780" s="9">
        <v>0.58333333333333404</v>
      </c>
      <c r="E780" s="11">
        <v>3</v>
      </c>
      <c r="F780" s="11">
        <v>4</v>
      </c>
      <c r="G780" s="18">
        <v>0</v>
      </c>
      <c r="H780" s="11"/>
      <c r="J780" s="4"/>
    </row>
    <row r="781" spans="1:10" x14ac:dyDescent="0.3">
      <c r="A781" s="4">
        <v>1986</v>
      </c>
      <c r="B781">
        <v>109</v>
      </c>
      <c r="C781" s="8">
        <v>31521</v>
      </c>
      <c r="D781" s="9">
        <v>0.60416666666666696</v>
      </c>
      <c r="E781" s="11">
        <v>4</v>
      </c>
      <c r="F781" s="11">
        <v>4</v>
      </c>
      <c r="G781" s="18">
        <v>15</v>
      </c>
      <c r="H781" s="11"/>
      <c r="J781" s="4" t="s">
        <v>38</v>
      </c>
    </row>
    <row r="782" spans="1:10" x14ac:dyDescent="0.3">
      <c r="A782" s="4">
        <v>1986</v>
      </c>
      <c r="B782">
        <v>109</v>
      </c>
      <c r="C782" s="8">
        <v>31521</v>
      </c>
      <c r="D782" s="9">
        <v>0.625</v>
      </c>
      <c r="E782" s="11">
        <v>3</v>
      </c>
      <c r="F782" s="11">
        <v>4</v>
      </c>
      <c r="G782" s="18">
        <v>7</v>
      </c>
      <c r="H782" s="11"/>
      <c r="J782" s="4" t="s">
        <v>38</v>
      </c>
    </row>
    <row r="783" spans="1:10" x14ac:dyDescent="0.3">
      <c r="A783" s="4">
        <v>1986</v>
      </c>
      <c r="B783">
        <v>109</v>
      </c>
      <c r="C783" s="8">
        <v>31521</v>
      </c>
      <c r="D783" s="9">
        <v>0.64583333333333304</v>
      </c>
      <c r="E783" s="11">
        <v>3</v>
      </c>
      <c r="F783" s="11">
        <v>4</v>
      </c>
      <c r="G783" s="18">
        <v>8</v>
      </c>
      <c r="H783" s="11"/>
      <c r="J783" s="4" t="s">
        <v>19</v>
      </c>
    </row>
    <row r="784" spans="1:10" x14ac:dyDescent="0.3">
      <c r="A784" s="4">
        <v>1986</v>
      </c>
      <c r="B784">
        <v>110</v>
      </c>
      <c r="C784" s="8">
        <v>31522</v>
      </c>
      <c r="D784" s="9">
        <v>0.45833333333333331</v>
      </c>
      <c r="E784" s="11">
        <v>5</v>
      </c>
      <c r="F784" s="11">
        <v>3.9</v>
      </c>
      <c r="G784" s="18">
        <v>14</v>
      </c>
      <c r="H784" s="11"/>
      <c r="J784" s="4" t="s">
        <v>19</v>
      </c>
    </row>
    <row r="785" spans="1:10" x14ac:dyDescent="0.3">
      <c r="A785" s="4">
        <v>1986</v>
      </c>
      <c r="B785">
        <v>110</v>
      </c>
      <c r="C785" s="8">
        <v>31522</v>
      </c>
      <c r="D785" s="9">
        <v>0.47916666666666669</v>
      </c>
      <c r="E785" s="11">
        <v>5</v>
      </c>
      <c r="F785" s="11">
        <v>3.6</v>
      </c>
      <c r="G785" s="18">
        <v>17</v>
      </c>
      <c r="H785" s="11">
        <v>54.2</v>
      </c>
      <c r="J785" s="4" t="s">
        <v>19</v>
      </c>
    </row>
    <row r="786" spans="1:10" x14ac:dyDescent="0.3">
      <c r="A786" s="4">
        <v>1986</v>
      </c>
      <c r="B786">
        <v>110</v>
      </c>
      <c r="C786" s="8">
        <v>31522</v>
      </c>
      <c r="D786" s="9">
        <v>0.5</v>
      </c>
      <c r="E786" s="11">
        <v>5</v>
      </c>
      <c r="F786" s="11">
        <v>3.6</v>
      </c>
      <c r="G786" s="18">
        <v>14</v>
      </c>
      <c r="H786" s="11"/>
      <c r="J786" s="4" t="s">
        <v>19</v>
      </c>
    </row>
    <row r="787" spans="1:10" x14ac:dyDescent="0.3">
      <c r="A787" s="4">
        <v>1986</v>
      </c>
      <c r="B787">
        <v>110</v>
      </c>
      <c r="C787" s="8">
        <v>31522</v>
      </c>
      <c r="D787" s="9">
        <v>0.52083333333333304</v>
      </c>
      <c r="E787" s="11">
        <v>5</v>
      </c>
      <c r="F787" s="11">
        <v>3.6</v>
      </c>
      <c r="G787" s="18">
        <v>4</v>
      </c>
      <c r="H787" s="11"/>
      <c r="J787" s="4" t="s">
        <v>28</v>
      </c>
    </row>
    <row r="788" spans="1:10" x14ac:dyDescent="0.3">
      <c r="A788" s="4">
        <v>1986</v>
      </c>
      <c r="B788">
        <v>110</v>
      </c>
      <c r="C788" s="8">
        <v>31522</v>
      </c>
      <c r="D788" s="9">
        <v>0.54166666666666696</v>
      </c>
      <c r="E788" s="11">
        <v>5</v>
      </c>
      <c r="F788" s="11">
        <v>3.6</v>
      </c>
      <c r="G788" s="18">
        <v>7</v>
      </c>
      <c r="H788" s="11"/>
      <c r="J788" s="4" t="s">
        <v>28</v>
      </c>
    </row>
    <row r="789" spans="1:10" x14ac:dyDescent="0.3">
      <c r="A789" s="4">
        <v>1986</v>
      </c>
      <c r="B789">
        <v>110</v>
      </c>
      <c r="C789" s="8">
        <v>31522</v>
      </c>
      <c r="D789" s="9">
        <v>0.5625</v>
      </c>
      <c r="E789" s="11">
        <v>5</v>
      </c>
      <c r="F789" s="11">
        <v>3.7</v>
      </c>
      <c r="G789" s="18">
        <v>3</v>
      </c>
      <c r="H789" s="11"/>
      <c r="J789" s="4" t="s">
        <v>19</v>
      </c>
    </row>
    <row r="790" spans="1:10" ht="18" x14ac:dyDescent="0.35">
      <c r="A790" s="3">
        <v>1987</v>
      </c>
      <c r="B790">
        <v>87</v>
      </c>
      <c r="C790" s="8">
        <v>31864</v>
      </c>
      <c r="D790" s="9">
        <v>0.47916666666666669</v>
      </c>
      <c r="E790" s="12"/>
      <c r="F790" s="12"/>
      <c r="G790" s="11"/>
      <c r="H790" s="11"/>
      <c r="J790" s="4"/>
    </row>
    <row r="791" spans="1:10" x14ac:dyDescent="0.3">
      <c r="A791" s="4">
        <v>1987</v>
      </c>
      <c r="B791">
        <v>87</v>
      </c>
      <c r="C791" s="8">
        <v>31864</v>
      </c>
      <c r="D791" s="9">
        <v>0.5</v>
      </c>
      <c r="E791" s="12">
        <v>3.5</v>
      </c>
      <c r="F791" s="12">
        <v>4</v>
      </c>
      <c r="G791" s="12">
        <v>10</v>
      </c>
      <c r="H791" s="11"/>
      <c r="J791" s="4" t="s">
        <v>20</v>
      </c>
    </row>
    <row r="792" spans="1:10" x14ac:dyDescent="0.3">
      <c r="A792" s="4">
        <v>1987</v>
      </c>
      <c r="B792">
        <v>87</v>
      </c>
      <c r="C792" s="8">
        <v>31864</v>
      </c>
      <c r="D792" s="9">
        <v>0.52083333333333337</v>
      </c>
      <c r="E792" s="12">
        <v>4</v>
      </c>
      <c r="F792" s="12">
        <v>4</v>
      </c>
      <c r="G792" s="12">
        <v>40</v>
      </c>
      <c r="H792" s="11"/>
      <c r="J792" s="4" t="s">
        <v>21</v>
      </c>
    </row>
    <row r="793" spans="1:10" x14ac:dyDescent="0.3">
      <c r="A793" s="4">
        <v>1987</v>
      </c>
      <c r="B793">
        <v>87</v>
      </c>
      <c r="C793" s="8">
        <v>31864</v>
      </c>
      <c r="D793" s="9">
        <v>0.54166666666666696</v>
      </c>
      <c r="E793" s="12">
        <v>4.5</v>
      </c>
      <c r="F793" s="12">
        <v>4</v>
      </c>
      <c r="G793" s="12">
        <v>25</v>
      </c>
      <c r="H793" s="11"/>
      <c r="J793" s="4" t="s">
        <v>26</v>
      </c>
    </row>
    <row r="794" spans="1:10" x14ac:dyDescent="0.3">
      <c r="A794" s="4">
        <v>1987</v>
      </c>
      <c r="B794">
        <v>87</v>
      </c>
      <c r="C794" s="8">
        <v>31864</v>
      </c>
      <c r="D794" s="9">
        <v>0.5625</v>
      </c>
      <c r="E794" s="12">
        <v>4.5</v>
      </c>
      <c r="F794" s="12">
        <v>4</v>
      </c>
      <c r="G794" s="12">
        <v>20</v>
      </c>
      <c r="H794" s="11"/>
      <c r="J794" s="4" t="s">
        <v>53</v>
      </c>
    </row>
    <row r="795" spans="1:10" x14ac:dyDescent="0.3">
      <c r="A795" s="4">
        <v>1987</v>
      </c>
      <c r="B795">
        <v>87</v>
      </c>
      <c r="C795" s="8">
        <v>31864</v>
      </c>
      <c r="D795" s="9">
        <v>0.58333333333333304</v>
      </c>
      <c r="E795" s="12">
        <v>4.3</v>
      </c>
      <c r="F795" s="12">
        <v>4</v>
      </c>
      <c r="G795" s="12">
        <v>25</v>
      </c>
      <c r="H795" s="11"/>
      <c r="J795" s="4" t="s">
        <v>19</v>
      </c>
    </row>
    <row r="796" spans="1:10" x14ac:dyDescent="0.3">
      <c r="A796" s="4">
        <v>1987</v>
      </c>
      <c r="B796">
        <v>87</v>
      </c>
      <c r="C796" s="8">
        <v>31864</v>
      </c>
      <c r="D796" s="9">
        <v>0.60416666666666696</v>
      </c>
      <c r="E796" s="12">
        <v>4</v>
      </c>
      <c r="F796" s="12">
        <v>4</v>
      </c>
      <c r="G796" s="12">
        <v>30</v>
      </c>
      <c r="H796" s="11"/>
      <c r="J796" s="4" t="s">
        <v>21</v>
      </c>
    </row>
    <row r="797" spans="1:10" x14ac:dyDescent="0.3">
      <c r="A797" s="4">
        <v>1987</v>
      </c>
      <c r="B797">
        <v>87</v>
      </c>
      <c r="C797" s="8">
        <v>31864</v>
      </c>
      <c r="D797" s="9">
        <v>0.625</v>
      </c>
      <c r="E797" s="12">
        <v>3.5</v>
      </c>
      <c r="F797" s="12">
        <v>4</v>
      </c>
      <c r="G797" s="12">
        <v>30</v>
      </c>
      <c r="H797" s="11"/>
      <c r="J797" s="4" t="s">
        <v>18</v>
      </c>
    </row>
    <row r="798" spans="1:10" x14ac:dyDescent="0.3">
      <c r="A798" s="4">
        <v>1987</v>
      </c>
      <c r="B798">
        <v>87</v>
      </c>
      <c r="C798" s="8">
        <v>31864</v>
      </c>
      <c r="D798" s="9">
        <v>0.64583333333333404</v>
      </c>
      <c r="E798" s="12">
        <v>3.5</v>
      </c>
      <c r="F798" s="12">
        <v>4</v>
      </c>
      <c r="G798" s="12">
        <v>25</v>
      </c>
      <c r="H798" s="11"/>
      <c r="J798" s="4" t="s">
        <v>20</v>
      </c>
    </row>
    <row r="799" spans="1:10" x14ac:dyDescent="0.3">
      <c r="A799" s="4">
        <v>1987</v>
      </c>
      <c r="B799">
        <v>88</v>
      </c>
      <c r="C799" s="8">
        <v>31865</v>
      </c>
      <c r="D799" s="9">
        <v>0.45833333333333331</v>
      </c>
      <c r="E799" s="12"/>
      <c r="F799" s="12"/>
      <c r="G799" s="12"/>
      <c r="H799" s="11"/>
      <c r="J799" s="4"/>
    </row>
    <row r="800" spans="1:10" x14ac:dyDescent="0.3">
      <c r="A800" s="4">
        <v>1987</v>
      </c>
      <c r="B800">
        <v>88</v>
      </c>
      <c r="C800" s="8">
        <v>31865</v>
      </c>
      <c r="D800" s="9">
        <v>0.47916666666666669</v>
      </c>
      <c r="E800" s="12">
        <v>1</v>
      </c>
      <c r="F800" s="12">
        <v>3</v>
      </c>
      <c r="G800" s="12">
        <v>20</v>
      </c>
      <c r="H800" s="11">
        <v>1.2</v>
      </c>
      <c r="J800" s="4" t="s">
        <v>52</v>
      </c>
    </row>
    <row r="801" spans="1:10" x14ac:dyDescent="0.3">
      <c r="A801" s="4">
        <v>1987</v>
      </c>
      <c r="B801">
        <v>88</v>
      </c>
      <c r="C801" s="8">
        <v>31865</v>
      </c>
      <c r="D801" s="9">
        <v>0.5</v>
      </c>
      <c r="E801" s="12">
        <v>2.5</v>
      </c>
      <c r="F801" s="12">
        <v>3</v>
      </c>
      <c r="G801" s="12">
        <v>2</v>
      </c>
      <c r="H801" s="11"/>
      <c r="J801" s="4" t="s">
        <v>19</v>
      </c>
    </row>
    <row r="802" spans="1:10" x14ac:dyDescent="0.3">
      <c r="A802" s="4">
        <v>1987</v>
      </c>
      <c r="B802">
        <v>88</v>
      </c>
      <c r="C802" s="8">
        <v>31865</v>
      </c>
      <c r="D802" s="9">
        <v>0.52083333333333304</v>
      </c>
      <c r="E802" s="12">
        <v>2</v>
      </c>
      <c r="F802" s="12">
        <v>3.5</v>
      </c>
      <c r="G802" s="12">
        <v>15</v>
      </c>
      <c r="H802" s="11"/>
      <c r="J802" s="4" t="s">
        <v>19</v>
      </c>
    </row>
    <row r="803" spans="1:10" x14ac:dyDescent="0.3">
      <c r="A803" s="4">
        <v>1987</v>
      </c>
      <c r="B803">
        <v>88</v>
      </c>
      <c r="C803" s="8">
        <v>31865</v>
      </c>
      <c r="D803" s="9">
        <v>0.54166666666666696</v>
      </c>
      <c r="E803" s="12">
        <v>1.5</v>
      </c>
      <c r="F803" s="12">
        <v>3</v>
      </c>
      <c r="G803" s="12">
        <v>10</v>
      </c>
      <c r="H803" s="11"/>
      <c r="J803" s="4" t="s">
        <v>26</v>
      </c>
    </row>
    <row r="804" spans="1:10" x14ac:dyDescent="0.3">
      <c r="A804" s="4">
        <v>1987</v>
      </c>
      <c r="B804">
        <v>88</v>
      </c>
      <c r="C804" s="8">
        <v>31865</v>
      </c>
      <c r="D804" s="9">
        <v>0.5625</v>
      </c>
      <c r="E804" s="12">
        <v>2</v>
      </c>
      <c r="F804" s="12">
        <v>3.5</v>
      </c>
      <c r="G804" s="12">
        <v>5</v>
      </c>
      <c r="H804" s="11"/>
      <c r="J804" s="4" t="s">
        <v>21</v>
      </c>
    </row>
    <row r="805" spans="1:10" x14ac:dyDescent="0.3">
      <c r="A805" s="4">
        <v>1987</v>
      </c>
      <c r="B805">
        <v>89</v>
      </c>
      <c r="C805" s="8">
        <v>31866</v>
      </c>
      <c r="D805" s="9">
        <v>0.45833333333333331</v>
      </c>
      <c r="E805" s="12"/>
      <c r="F805" s="12"/>
      <c r="G805" s="18"/>
      <c r="H805" s="11"/>
      <c r="J805" s="4"/>
    </row>
    <row r="806" spans="1:10" x14ac:dyDescent="0.3">
      <c r="A806" s="4">
        <v>1987</v>
      </c>
      <c r="B806">
        <v>89</v>
      </c>
      <c r="C806" s="8">
        <v>31866</v>
      </c>
      <c r="D806" s="9">
        <v>0.47916666666666669</v>
      </c>
      <c r="E806" s="12">
        <v>6</v>
      </c>
      <c r="F806" s="11">
        <v>4</v>
      </c>
      <c r="G806" s="18">
        <v>0</v>
      </c>
      <c r="H806" s="11">
        <v>4.8</v>
      </c>
      <c r="J806" s="4"/>
    </row>
    <row r="807" spans="1:10" x14ac:dyDescent="0.3">
      <c r="A807" s="4">
        <v>1987</v>
      </c>
      <c r="B807">
        <v>89</v>
      </c>
      <c r="C807" s="8">
        <v>31866</v>
      </c>
      <c r="D807" s="9">
        <v>0.5</v>
      </c>
      <c r="E807" s="12">
        <v>4.9000000000000004</v>
      </c>
      <c r="F807" s="11">
        <v>3.8</v>
      </c>
      <c r="G807" s="18">
        <v>15</v>
      </c>
      <c r="H807" s="11"/>
      <c r="J807" s="4" t="s">
        <v>34</v>
      </c>
    </row>
    <row r="808" spans="1:10" x14ac:dyDescent="0.3">
      <c r="A808" s="4">
        <v>1987</v>
      </c>
      <c r="B808">
        <v>89</v>
      </c>
      <c r="C808" s="8">
        <v>31866</v>
      </c>
      <c r="D808" s="9">
        <v>0.52083333333333304</v>
      </c>
      <c r="E808" s="12">
        <v>4.9000000000000004</v>
      </c>
      <c r="F808" s="11">
        <v>3.9</v>
      </c>
      <c r="G808" s="18">
        <v>6</v>
      </c>
      <c r="H808" s="11"/>
      <c r="J808" s="4" t="s">
        <v>34</v>
      </c>
    </row>
    <row r="809" spans="1:10" x14ac:dyDescent="0.3">
      <c r="A809" s="4">
        <v>1987</v>
      </c>
      <c r="B809">
        <v>89</v>
      </c>
      <c r="C809" s="8">
        <v>31866</v>
      </c>
      <c r="D809" s="9">
        <v>0.54166666666666696</v>
      </c>
      <c r="E809" s="12">
        <v>4.9000000000000004</v>
      </c>
      <c r="F809" s="11">
        <v>3.5</v>
      </c>
      <c r="G809" s="18">
        <v>4</v>
      </c>
      <c r="H809" s="11"/>
      <c r="J809" s="4" t="s">
        <v>25</v>
      </c>
    </row>
    <row r="810" spans="1:10" x14ac:dyDescent="0.3">
      <c r="A810" s="4">
        <v>1987</v>
      </c>
      <c r="B810">
        <v>89</v>
      </c>
      <c r="C810" s="8">
        <v>31866</v>
      </c>
      <c r="D810" s="9">
        <v>0.5625</v>
      </c>
      <c r="E810" s="12">
        <v>5.5</v>
      </c>
      <c r="F810" s="11">
        <v>3.6</v>
      </c>
      <c r="G810" s="18">
        <v>4</v>
      </c>
      <c r="H810" s="11"/>
      <c r="J810" s="4" t="s">
        <v>25</v>
      </c>
    </row>
    <row r="811" spans="1:10" x14ac:dyDescent="0.3">
      <c r="A811" s="4">
        <v>1987</v>
      </c>
      <c r="B811">
        <v>89</v>
      </c>
      <c r="C811" s="8">
        <v>31866</v>
      </c>
      <c r="D811" s="9">
        <v>0.58333333333333404</v>
      </c>
      <c r="E811" s="11">
        <v>6</v>
      </c>
      <c r="F811" s="11">
        <v>3.9</v>
      </c>
      <c r="G811" s="18">
        <v>13</v>
      </c>
      <c r="H811" s="11"/>
      <c r="J811" s="4" t="s">
        <v>25</v>
      </c>
    </row>
    <row r="812" spans="1:10" x14ac:dyDescent="0.3">
      <c r="A812" s="4">
        <v>1987</v>
      </c>
      <c r="B812">
        <v>89</v>
      </c>
      <c r="C812" s="8">
        <v>31866</v>
      </c>
      <c r="D812" s="9">
        <v>0.60416666666666696</v>
      </c>
      <c r="E812" s="11">
        <v>6</v>
      </c>
      <c r="F812" s="11">
        <v>3.8</v>
      </c>
      <c r="G812" s="18">
        <v>7</v>
      </c>
      <c r="H812" s="11"/>
      <c r="J812" s="4" t="s">
        <v>25</v>
      </c>
    </row>
    <row r="813" spans="1:10" x14ac:dyDescent="0.3">
      <c r="A813" s="4">
        <v>1987</v>
      </c>
      <c r="B813">
        <v>89</v>
      </c>
      <c r="C813" s="8">
        <v>31866</v>
      </c>
      <c r="D813" s="9">
        <v>0.625</v>
      </c>
      <c r="E813" s="11">
        <v>6.5</v>
      </c>
      <c r="F813" s="11">
        <v>3.9</v>
      </c>
      <c r="G813" s="18">
        <v>8</v>
      </c>
      <c r="H813" s="11"/>
      <c r="J813" s="4" t="s">
        <v>19</v>
      </c>
    </row>
    <row r="814" spans="1:10" x14ac:dyDescent="0.3">
      <c r="A814" s="4">
        <v>1987</v>
      </c>
      <c r="B814">
        <v>89</v>
      </c>
      <c r="C814" s="8">
        <v>31866</v>
      </c>
      <c r="D814" s="9">
        <v>0.64583333333333404</v>
      </c>
      <c r="E814" s="11">
        <v>6</v>
      </c>
      <c r="F814" s="11">
        <v>4</v>
      </c>
      <c r="G814" s="18">
        <v>5</v>
      </c>
      <c r="H814" s="11"/>
      <c r="J814" s="4" t="s">
        <v>19</v>
      </c>
    </row>
    <row r="815" spans="1:10" x14ac:dyDescent="0.3">
      <c r="A815" s="4">
        <v>1987</v>
      </c>
      <c r="B815">
        <v>90</v>
      </c>
      <c r="C815" s="8">
        <v>31867</v>
      </c>
      <c r="D815" s="9">
        <v>0.45833333333333331</v>
      </c>
      <c r="E815" s="11">
        <v>6</v>
      </c>
      <c r="F815" s="11">
        <v>4.0999999999999996</v>
      </c>
      <c r="G815" s="18">
        <v>15</v>
      </c>
      <c r="H815" s="11"/>
      <c r="J815" s="4" t="s">
        <v>52</v>
      </c>
    </row>
    <row r="816" spans="1:10" x14ac:dyDescent="0.3">
      <c r="A816" s="4">
        <v>1987</v>
      </c>
      <c r="B816">
        <v>90</v>
      </c>
      <c r="C816" s="8">
        <v>31867</v>
      </c>
      <c r="D816" s="9">
        <v>0.47916666666666669</v>
      </c>
      <c r="E816" s="11">
        <v>6</v>
      </c>
      <c r="F816" s="11">
        <v>3.9</v>
      </c>
      <c r="G816" s="18">
        <v>20</v>
      </c>
      <c r="H816" s="11">
        <v>2.2999999999999998</v>
      </c>
      <c r="J816" s="4" t="s">
        <v>52</v>
      </c>
    </row>
    <row r="817" spans="1:10" x14ac:dyDescent="0.3">
      <c r="A817" s="4">
        <v>1987</v>
      </c>
      <c r="B817">
        <v>90</v>
      </c>
      <c r="C817" s="8">
        <v>31867</v>
      </c>
      <c r="D817" s="9">
        <v>0.5</v>
      </c>
      <c r="E817" s="11">
        <v>6</v>
      </c>
      <c r="F817" s="11">
        <v>3.9</v>
      </c>
      <c r="G817" s="18">
        <v>26</v>
      </c>
      <c r="H817" s="11"/>
      <c r="J817" s="4" t="s">
        <v>52</v>
      </c>
    </row>
    <row r="818" spans="1:10" x14ac:dyDescent="0.3">
      <c r="A818" s="4">
        <v>1987</v>
      </c>
      <c r="B818">
        <v>90</v>
      </c>
      <c r="C818" s="8">
        <v>31867</v>
      </c>
      <c r="D818" s="9">
        <v>0.52083333333333304</v>
      </c>
      <c r="E818" s="11">
        <v>6.1</v>
      </c>
      <c r="F818" s="11">
        <v>3.9</v>
      </c>
      <c r="G818" s="18">
        <v>20</v>
      </c>
      <c r="H818" s="11"/>
      <c r="J818" s="4" t="s">
        <v>52</v>
      </c>
    </row>
    <row r="819" spans="1:10" x14ac:dyDescent="0.3">
      <c r="A819" s="4">
        <v>1987</v>
      </c>
      <c r="B819">
        <v>90</v>
      </c>
      <c r="C819" s="8">
        <v>31867</v>
      </c>
      <c r="D819" s="9">
        <v>0.54166666666666696</v>
      </c>
      <c r="E819" s="11">
        <v>6</v>
      </c>
      <c r="F819" s="11">
        <v>4.0999999999999996</v>
      </c>
      <c r="G819" s="18">
        <v>15</v>
      </c>
      <c r="H819" s="11"/>
      <c r="J819" s="4" t="s">
        <v>52</v>
      </c>
    </row>
    <row r="820" spans="1:10" x14ac:dyDescent="0.3">
      <c r="A820" s="4">
        <v>1987</v>
      </c>
      <c r="B820">
        <v>90</v>
      </c>
      <c r="C820" s="8">
        <v>31867</v>
      </c>
      <c r="D820" s="9">
        <v>0.5625</v>
      </c>
      <c r="E820" s="11">
        <v>6.1</v>
      </c>
      <c r="F820" s="11">
        <v>4</v>
      </c>
      <c r="G820" s="18">
        <v>15</v>
      </c>
      <c r="H820" s="11"/>
      <c r="J820" s="4" t="s">
        <v>21</v>
      </c>
    </row>
    <row r="821" spans="1:10" x14ac:dyDescent="0.3">
      <c r="A821" s="4">
        <v>1987</v>
      </c>
      <c r="B821">
        <v>91</v>
      </c>
      <c r="C821" s="8">
        <v>31868</v>
      </c>
      <c r="D821" s="9">
        <v>0.47916666666666669</v>
      </c>
      <c r="E821" s="11">
        <v>3</v>
      </c>
      <c r="F821" s="11">
        <v>3.3</v>
      </c>
      <c r="G821" s="18">
        <v>8</v>
      </c>
      <c r="H821" s="11"/>
      <c r="J821" s="4" t="s">
        <v>19</v>
      </c>
    </row>
    <row r="822" spans="1:10" x14ac:dyDescent="0.3">
      <c r="A822" s="4">
        <v>1987</v>
      </c>
      <c r="B822">
        <v>91</v>
      </c>
      <c r="C822" s="8">
        <v>31868</v>
      </c>
      <c r="D822" s="9">
        <v>0.5</v>
      </c>
      <c r="E822" s="11">
        <v>2.5</v>
      </c>
      <c r="F822" s="11">
        <v>3.6</v>
      </c>
      <c r="G822" s="18">
        <v>5</v>
      </c>
      <c r="H822" s="11">
        <v>37.200000000000003</v>
      </c>
      <c r="J822" s="4" t="s">
        <v>30</v>
      </c>
    </row>
    <row r="823" spans="1:10" x14ac:dyDescent="0.3">
      <c r="A823" s="4">
        <v>1987</v>
      </c>
      <c r="B823">
        <v>91</v>
      </c>
      <c r="C823" s="8">
        <v>31868</v>
      </c>
      <c r="D823" s="9">
        <v>0.52083333333333304</v>
      </c>
      <c r="E823" s="11">
        <v>3</v>
      </c>
      <c r="F823" s="11">
        <v>3.7</v>
      </c>
      <c r="G823" s="18">
        <v>15</v>
      </c>
      <c r="H823" s="11"/>
      <c r="J823" s="4" t="s">
        <v>19</v>
      </c>
    </row>
    <row r="824" spans="1:10" x14ac:dyDescent="0.3">
      <c r="A824" s="4">
        <v>1987</v>
      </c>
      <c r="B824">
        <v>91</v>
      </c>
      <c r="C824" s="8">
        <v>31868</v>
      </c>
      <c r="D824" s="9">
        <v>0.54166666666666696</v>
      </c>
      <c r="E824" s="11">
        <v>3</v>
      </c>
      <c r="F824" s="11">
        <v>3.7</v>
      </c>
      <c r="G824" s="18">
        <v>4</v>
      </c>
      <c r="H824" s="11"/>
      <c r="J824" s="4" t="s">
        <v>19</v>
      </c>
    </row>
    <row r="825" spans="1:10" x14ac:dyDescent="0.3">
      <c r="A825" s="4">
        <v>1987</v>
      </c>
      <c r="B825">
        <v>91</v>
      </c>
      <c r="C825" s="8">
        <v>31868</v>
      </c>
      <c r="D825" s="9">
        <v>0.5625</v>
      </c>
      <c r="E825" s="11">
        <v>3</v>
      </c>
      <c r="F825" s="11">
        <v>3.7</v>
      </c>
      <c r="G825" s="18">
        <v>8</v>
      </c>
      <c r="H825" s="11"/>
      <c r="J825" s="4" t="s">
        <v>19</v>
      </c>
    </row>
    <row r="826" spans="1:10" x14ac:dyDescent="0.3">
      <c r="A826" s="4">
        <v>1987</v>
      </c>
      <c r="B826">
        <v>92</v>
      </c>
      <c r="C826" s="8">
        <v>31869</v>
      </c>
      <c r="D826" s="9">
        <v>0.45833333333333331</v>
      </c>
      <c r="E826" s="11">
        <v>3</v>
      </c>
      <c r="F826" s="11">
        <v>3.1</v>
      </c>
      <c r="G826" s="18">
        <v>0</v>
      </c>
      <c r="H826" s="11"/>
      <c r="J826" s="4"/>
    </row>
    <row r="827" spans="1:10" x14ac:dyDescent="0.3">
      <c r="A827" s="4">
        <v>1987</v>
      </c>
      <c r="B827">
        <v>92</v>
      </c>
      <c r="C827" s="8">
        <v>31869</v>
      </c>
      <c r="D827" s="9">
        <v>0.47916666666666669</v>
      </c>
      <c r="E827" s="11">
        <v>2.5</v>
      </c>
      <c r="F827" s="11">
        <v>3.4</v>
      </c>
      <c r="G827" s="18">
        <v>2</v>
      </c>
      <c r="H827" s="11">
        <v>6.4</v>
      </c>
      <c r="J827" s="4" t="s">
        <v>20</v>
      </c>
    </row>
    <row r="828" spans="1:10" x14ac:dyDescent="0.3">
      <c r="A828" s="4">
        <v>1987</v>
      </c>
      <c r="B828">
        <v>92</v>
      </c>
      <c r="C828" s="8">
        <v>31869</v>
      </c>
      <c r="D828" s="9">
        <v>0.5</v>
      </c>
      <c r="E828" s="11">
        <v>3</v>
      </c>
      <c r="F828" s="11">
        <v>3.5</v>
      </c>
      <c r="G828" s="18">
        <v>2</v>
      </c>
      <c r="H828" s="11"/>
      <c r="J828" s="4" t="s">
        <v>20</v>
      </c>
    </row>
    <row r="829" spans="1:10" x14ac:dyDescent="0.3">
      <c r="A829" s="4">
        <v>1987</v>
      </c>
      <c r="B829">
        <v>92</v>
      </c>
      <c r="C829" s="8">
        <v>31869</v>
      </c>
      <c r="D829" s="9">
        <v>0.52083333333333304</v>
      </c>
      <c r="E829" s="11">
        <v>3</v>
      </c>
      <c r="F829" s="11">
        <v>4.0999999999999996</v>
      </c>
      <c r="G829" s="18">
        <v>5</v>
      </c>
      <c r="H829" s="11"/>
      <c r="J829" s="4" t="s">
        <v>20</v>
      </c>
    </row>
    <row r="830" spans="1:10" x14ac:dyDescent="0.3">
      <c r="A830" s="4">
        <v>1987</v>
      </c>
      <c r="B830">
        <v>92</v>
      </c>
      <c r="C830" s="8">
        <v>31869</v>
      </c>
      <c r="D830" s="9">
        <v>0.54166666666666696</v>
      </c>
      <c r="E830" s="11">
        <v>3</v>
      </c>
      <c r="F830" s="11">
        <v>3.9</v>
      </c>
      <c r="G830" s="18">
        <v>5</v>
      </c>
      <c r="H830" s="11"/>
      <c r="J830" s="4" t="s">
        <v>20</v>
      </c>
    </row>
    <row r="831" spans="1:10" x14ac:dyDescent="0.3">
      <c r="A831" s="4">
        <v>1987</v>
      </c>
      <c r="B831">
        <v>92</v>
      </c>
      <c r="C831" s="8">
        <v>31869</v>
      </c>
      <c r="D831" s="9">
        <v>0.5625</v>
      </c>
      <c r="E831" s="11">
        <v>3.5</v>
      </c>
      <c r="F831" s="11">
        <v>3.9</v>
      </c>
      <c r="G831" s="18">
        <v>4</v>
      </c>
      <c r="H831" s="11"/>
      <c r="J831" s="4" t="s">
        <v>18</v>
      </c>
    </row>
    <row r="832" spans="1:10" x14ac:dyDescent="0.3">
      <c r="A832" s="4">
        <v>1987</v>
      </c>
      <c r="B832">
        <v>93</v>
      </c>
      <c r="C832" s="8">
        <v>31870</v>
      </c>
      <c r="D832" s="9">
        <v>0.47916666666666669</v>
      </c>
      <c r="E832" s="11">
        <v>5</v>
      </c>
      <c r="F832" s="11">
        <v>3.5</v>
      </c>
      <c r="G832" s="18">
        <v>40</v>
      </c>
      <c r="H832" s="11"/>
      <c r="J832" s="4" t="s">
        <v>18</v>
      </c>
    </row>
    <row r="833" spans="1:10" x14ac:dyDescent="0.3">
      <c r="A833" s="4">
        <v>1987</v>
      </c>
      <c r="B833">
        <v>93</v>
      </c>
      <c r="C833" s="8">
        <v>31870</v>
      </c>
      <c r="D833" s="9">
        <v>0.5</v>
      </c>
      <c r="E833" s="11">
        <v>4.5</v>
      </c>
      <c r="F833" s="11">
        <v>3.5</v>
      </c>
      <c r="G833" s="18">
        <v>20</v>
      </c>
      <c r="H833" s="11">
        <v>1</v>
      </c>
      <c r="J833" s="4" t="s">
        <v>18</v>
      </c>
    </row>
    <row r="834" spans="1:10" x14ac:dyDescent="0.3">
      <c r="A834" s="4">
        <v>1987</v>
      </c>
      <c r="B834">
        <v>93</v>
      </c>
      <c r="C834" s="8">
        <v>31870</v>
      </c>
      <c r="D834" s="9">
        <v>0.52083333333333304</v>
      </c>
      <c r="E834" s="11">
        <v>5</v>
      </c>
      <c r="F834" s="11">
        <v>3.5</v>
      </c>
      <c r="G834" s="18">
        <v>30</v>
      </c>
      <c r="H834" s="11"/>
      <c r="J834" s="4" t="s">
        <v>18</v>
      </c>
    </row>
    <row r="835" spans="1:10" x14ac:dyDescent="0.3">
      <c r="A835" s="4">
        <v>1987</v>
      </c>
      <c r="B835">
        <v>93</v>
      </c>
      <c r="C835" s="8">
        <v>31870</v>
      </c>
      <c r="D835" s="9">
        <v>0.54166666666666696</v>
      </c>
      <c r="E835" s="11">
        <v>5</v>
      </c>
      <c r="F835" s="11">
        <v>3.5</v>
      </c>
      <c r="G835" s="18">
        <v>25</v>
      </c>
      <c r="H835" s="11"/>
      <c r="J835" s="4" t="s">
        <v>18</v>
      </c>
    </row>
    <row r="836" spans="1:10" x14ac:dyDescent="0.3">
      <c r="A836" s="4">
        <v>1987</v>
      </c>
      <c r="B836">
        <v>93</v>
      </c>
      <c r="C836" s="8">
        <v>31870</v>
      </c>
      <c r="D836" s="9">
        <v>0.5625</v>
      </c>
      <c r="E836" s="11">
        <v>5.5</v>
      </c>
      <c r="F836" s="11">
        <v>3.5</v>
      </c>
      <c r="G836" s="18">
        <v>35</v>
      </c>
      <c r="H836" s="11"/>
      <c r="J836" s="4" t="s">
        <v>54</v>
      </c>
    </row>
    <row r="837" spans="1:10" x14ac:dyDescent="0.3">
      <c r="A837" s="4">
        <v>1987</v>
      </c>
      <c r="B837">
        <v>94</v>
      </c>
      <c r="C837" s="8">
        <v>31871</v>
      </c>
      <c r="D837" s="9">
        <v>0.45833333333333331</v>
      </c>
      <c r="E837" s="11">
        <v>5.25</v>
      </c>
      <c r="F837" s="11">
        <v>3.8</v>
      </c>
      <c r="G837" s="18">
        <v>8</v>
      </c>
      <c r="H837" s="11"/>
      <c r="J837" s="4" t="s">
        <v>18</v>
      </c>
    </row>
    <row r="838" spans="1:10" x14ac:dyDescent="0.3">
      <c r="A838" s="4">
        <v>1987</v>
      </c>
      <c r="B838">
        <v>94</v>
      </c>
      <c r="C838" s="8">
        <v>31871</v>
      </c>
      <c r="D838" s="9">
        <v>0.47916666666666669</v>
      </c>
      <c r="E838" s="11">
        <v>5.5</v>
      </c>
      <c r="F838" s="11">
        <v>3.8</v>
      </c>
      <c r="G838" s="18">
        <v>25</v>
      </c>
      <c r="H838" s="11">
        <v>4.8</v>
      </c>
      <c r="J838" s="4" t="s">
        <v>18</v>
      </c>
    </row>
    <row r="839" spans="1:10" x14ac:dyDescent="0.3">
      <c r="A839" s="4">
        <v>1987</v>
      </c>
      <c r="B839">
        <v>94</v>
      </c>
      <c r="C839" s="8">
        <v>31871</v>
      </c>
      <c r="D839" s="9">
        <v>0.5</v>
      </c>
      <c r="E839" s="11">
        <v>5.25</v>
      </c>
      <c r="F839" s="11">
        <v>3.8</v>
      </c>
      <c r="G839" s="18">
        <v>15</v>
      </c>
      <c r="H839" s="11"/>
      <c r="J839" s="4" t="s">
        <v>18</v>
      </c>
    </row>
    <row r="840" spans="1:10" x14ac:dyDescent="0.3">
      <c r="A840" s="4">
        <v>1987</v>
      </c>
      <c r="B840">
        <v>94</v>
      </c>
      <c r="C840" s="8">
        <v>31871</v>
      </c>
      <c r="D840" s="9">
        <v>0.52083333333333304</v>
      </c>
      <c r="E840" s="11">
        <v>5.5</v>
      </c>
      <c r="F840" s="11">
        <v>3.8</v>
      </c>
      <c r="G840" s="18">
        <v>10</v>
      </c>
      <c r="H840" s="11"/>
      <c r="J840" s="4" t="s">
        <v>18</v>
      </c>
    </row>
    <row r="841" spans="1:10" x14ac:dyDescent="0.3">
      <c r="A841" s="4">
        <v>1987</v>
      </c>
      <c r="B841">
        <v>94</v>
      </c>
      <c r="C841" s="8">
        <v>31871</v>
      </c>
      <c r="D841" s="9">
        <v>0.54166666666666696</v>
      </c>
      <c r="E841" s="11">
        <v>5.25</v>
      </c>
      <c r="F841" s="11">
        <v>3.8</v>
      </c>
      <c r="G841" s="18">
        <v>18</v>
      </c>
      <c r="H841" s="11"/>
      <c r="J841" s="4" t="s">
        <v>18</v>
      </c>
    </row>
    <row r="842" spans="1:10" ht="18" x14ac:dyDescent="0.35">
      <c r="A842" s="3">
        <v>1988</v>
      </c>
      <c r="B842">
        <v>108</v>
      </c>
      <c r="C842" s="8">
        <v>32250</v>
      </c>
      <c r="D842" s="9">
        <v>0.47916666666666669</v>
      </c>
      <c r="E842" s="12">
        <v>8.5</v>
      </c>
      <c r="F842" s="12">
        <v>7.6</v>
      </c>
      <c r="G842" s="4">
        <v>22</v>
      </c>
      <c r="H842" s="11"/>
      <c r="J842" s="4" t="s">
        <v>19</v>
      </c>
    </row>
    <row r="843" spans="1:10" x14ac:dyDescent="0.3">
      <c r="A843" s="4">
        <v>1988</v>
      </c>
      <c r="B843">
        <v>108</v>
      </c>
      <c r="C843" s="8">
        <v>32250</v>
      </c>
      <c r="D843" s="9">
        <v>0.5</v>
      </c>
      <c r="E843" s="12">
        <v>10</v>
      </c>
      <c r="F843" s="12">
        <v>8</v>
      </c>
      <c r="G843" s="4">
        <v>20</v>
      </c>
      <c r="H843" s="11">
        <v>61</v>
      </c>
      <c r="J843" s="4" t="s">
        <v>19</v>
      </c>
    </row>
    <row r="844" spans="1:10" x14ac:dyDescent="0.3">
      <c r="A844" s="4">
        <v>1988</v>
      </c>
      <c r="B844">
        <v>108</v>
      </c>
      <c r="C844" s="8">
        <v>32250</v>
      </c>
      <c r="D844" s="9">
        <v>0.52083333333333337</v>
      </c>
      <c r="E844" s="12">
        <v>10</v>
      </c>
      <c r="F844" s="12">
        <v>7.9</v>
      </c>
      <c r="G844" s="4">
        <v>20</v>
      </c>
      <c r="H844" s="11"/>
      <c r="J844" s="4" t="s">
        <v>19</v>
      </c>
    </row>
    <row r="845" spans="1:10" x14ac:dyDescent="0.3">
      <c r="A845" s="4">
        <v>1988</v>
      </c>
      <c r="B845">
        <v>108</v>
      </c>
      <c r="C845" s="8">
        <v>32250</v>
      </c>
      <c r="D845" s="9">
        <v>0.54166666666666696</v>
      </c>
      <c r="E845" s="12">
        <v>10.5</v>
      </c>
      <c r="F845" s="12">
        <v>7.8</v>
      </c>
      <c r="G845" s="4">
        <v>5</v>
      </c>
      <c r="H845" s="11"/>
      <c r="J845" s="4" t="s">
        <v>19</v>
      </c>
    </row>
    <row r="846" spans="1:10" x14ac:dyDescent="0.3">
      <c r="A846" s="4">
        <v>1988</v>
      </c>
      <c r="B846">
        <v>108</v>
      </c>
      <c r="C846" s="8">
        <v>32250</v>
      </c>
      <c r="D846" s="9">
        <v>0.5625</v>
      </c>
      <c r="E846" s="12">
        <v>10.5</v>
      </c>
      <c r="F846" s="12">
        <v>7.9</v>
      </c>
      <c r="G846" s="4">
        <v>15</v>
      </c>
      <c r="H846" s="11"/>
      <c r="J846" s="4" t="s">
        <v>52</v>
      </c>
    </row>
    <row r="847" spans="1:10" x14ac:dyDescent="0.3">
      <c r="A847" s="4">
        <v>1988</v>
      </c>
      <c r="B847">
        <v>108</v>
      </c>
      <c r="C847" s="8">
        <v>32250</v>
      </c>
      <c r="D847" s="9">
        <v>0.58333333333333304</v>
      </c>
      <c r="E847" s="12">
        <v>11</v>
      </c>
      <c r="F847" s="12">
        <v>8.3000000000000007</v>
      </c>
      <c r="G847" s="4">
        <v>25</v>
      </c>
      <c r="H847" s="11"/>
      <c r="J847" s="4" t="s">
        <v>19</v>
      </c>
    </row>
    <row r="848" spans="1:10" x14ac:dyDescent="0.3">
      <c r="A848" s="4">
        <v>1988</v>
      </c>
      <c r="B848">
        <v>108</v>
      </c>
      <c r="C848" s="8">
        <v>32250</v>
      </c>
      <c r="D848" s="9">
        <v>0.60416666666666696</v>
      </c>
      <c r="E848" s="12">
        <v>10</v>
      </c>
      <c r="F848" s="12">
        <v>8</v>
      </c>
      <c r="G848" s="4">
        <v>5</v>
      </c>
      <c r="H848" s="11"/>
      <c r="J848" s="4" t="s">
        <v>19</v>
      </c>
    </row>
    <row r="849" spans="1:10" x14ac:dyDescent="0.3">
      <c r="A849" s="4">
        <v>1988</v>
      </c>
      <c r="B849">
        <v>108</v>
      </c>
      <c r="C849" s="8">
        <v>32250</v>
      </c>
      <c r="D849" s="9">
        <v>0.625</v>
      </c>
      <c r="E849" s="12">
        <v>10.5</v>
      </c>
      <c r="F849" s="12">
        <v>7.8</v>
      </c>
      <c r="G849" s="4">
        <v>25</v>
      </c>
      <c r="H849" s="11"/>
      <c r="J849" s="4" t="s">
        <v>19</v>
      </c>
    </row>
    <row r="850" spans="1:10" x14ac:dyDescent="0.3">
      <c r="A850" s="4">
        <v>1988</v>
      </c>
      <c r="B850">
        <v>108</v>
      </c>
      <c r="C850" s="8">
        <v>32250</v>
      </c>
      <c r="D850" s="9">
        <v>0.64583333333333404</v>
      </c>
      <c r="E850" s="12">
        <v>11.5</v>
      </c>
      <c r="F850" s="12">
        <v>8</v>
      </c>
      <c r="G850" s="4">
        <v>15</v>
      </c>
      <c r="H850" s="11"/>
      <c r="J850" s="4" t="s">
        <v>19</v>
      </c>
    </row>
    <row r="851" spans="1:10" x14ac:dyDescent="0.3">
      <c r="A851" s="4">
        <v>1988</v>
      </c>
      <c r="B851">
        <v>109</v>
      </c>
      <c r="C851" s="8">
        <v>32251</v>
      </c>
      <c r="D851" s="9">
        <v>0.45833333333333331</v>
      </c>
      <c r="E851" s="12"/>
      <c r="F851" s="12"/>
      <c r="G851" s="4"/>
      <c r="H851" s="11"/>
      <c r="J851" s="4" t="s">
        <v>4</v>
      </c>
    </row>
    <row r="852" spans="1:10" x14ac:dyDescent="0.3">
      <c r="A852" s="4">
        <v>1988</v>
      </c>
      <c r="B852">
        <v>109</v>
      </c>
      <c r="C852" s="8">
        <v>32251</v>
      </c>
      <c r="D852" s="9">
        <v>0.47916666666666669</v>
      </c>
      <c r="E852" s="12">
        <v>12</v>
      </c>
      <c r="F852" s="12">
        <v>8.1999999999999993</v>
      </c>
      <c r="G852" s="4">
        <v>20</v>
      </c>
      <c r="H852" s="11">
        <v>12.3</v>
      </c>
      <c r="J852" s="4" t="s">
        <v>21</v>
      </c>
    </row>
    <row r="853" spans="1:10" x14ac:dyDescent="0.3">
      <c r="A853" s="4">
        <v>1988</v>
      </c>
      <c r="B853">
        <v>109</v>
      </c>
      <c r="C853" s="8">
        <v>32251</v>
      </c>
      <c r="D853" s="9">
        <v>0.5</v>
      </c>
      <c r="E853" s="12">
        <v>12</v>
      </c>
      <c r="F853" s="12">
        <v>8.1999999999999993</v>
      </c>
      <c r="G853" s="4">
        <v>7</v>
      </c>
      <c r="H853" s="11"/>
      <c r="J853" s="4" t="s">
        <v>19</v>
      </c>
    </row>
    <row r="854" spans="1:10" x14ac:dyDescent="0.3">
      <c r="A854" s="4">
        <v>1988</v>
      </c>
      <c r="B854">
        <v>109</v>
      </c>
      <c r="C854" s="8">
        <v>32251</v>
      </c>
      <c r="D854" s="9">
        <v>0.52083333333333304</v>
      </c>
      <c r="E854" s="12">
        <v>12.5</v>
      </c>
      <c r="F854" s="12">
        <v>8</v>
      </c>
      <c r="G854" s="4">
        <v>0</v>
      </c>
      <c r="H854" s="11"/>
      <c r="J854" s="4"/>
    </row>
    <row r="855" spans="1:10" x14ac:dyDescent="0.3">
      <c r="A855" s="4">
        <v>1988</v>
      </c>
      <c r="B855">
        <v>109</v>
      </c>
      <c r="C855" s="8">
        <v>32251</v>
      </c>
      <c r="D855" s="9">
        <v>0.54166666666666696</v>
      </c>
      <c r="E855" s="12">
        <v>12.5</v>
      </c>
      <c r="F855" s="12">
        <v>8.1</v>
      </c>
      <c r="G855" s="4">
        <v>0</v>
      </c>
      <c r="H855" s="11"/>
      <c r="J855" s="4"/>
    </row>
    <row r="856" spans="1:10" x14ac:dyDescent="0.3">
      <c r="A856" s="4">
        <v>1988</v>
      </c>
      <c r="B856">
        <v>109</v>
      </c>
      <c r="C856" s="8">
        <v>32251</v>
      </c>
      <c r="D856" s="9">
        <v>0.5625</v>
      </c>
      <c r="E856" s="12">
        <v>12.5</v>
      </c>
      <c r="F856" s="12">
        <v>8.3000000000000007</v>
      </c>
      <c r="G856" s="4">
        <v>0</v>
      </c>
      <c r="H856" s="11"/>
      <c r="J856" s="4"/>
    </row>
    <row r="857" spans="1:10" x14ac:dyDescent="0.3">
      <c r="A857" s="4">
        <v>1988</v>
      </c>
      <c r="B857">
        <v>110</v>
      </c>
      <c r="C857" s="8">
        <v>32252</v>
      </c>
      <c r="D857" s="9">
        <v>0.47916666666666669</v>
      </c>
      <c r="E857" s="12">
        <v>10</v>
      </c>
      <c r="F857" s="11">
        <v>8</v>
      </c>
      <c r="G857" s="18">
        <v>19</v>
      </c>
      <c r="H857" s="11"/>
      <c r="J857" s="4" t="s">
        <v>19</v>
      </c>
    </row>
    <row r="858" spans="1:10" x14ac:dyDescent="0.3">
      <c r="A858" s="4">
        <v>1988</v>
      </c>
      <c r="B858">
        <v>110</v>
      </c>
      <c r="C858" s="8">
        <v>32252</v>
      </c>
      <c r="D858" s="9">
        <v>0.5</v>
      </c>
      <c r="E858" s="12">
        <v>10.5</v>
      </c>
      <c r="F858" s="11">
        <v>8.5</v>
      </c>
      <c r="G858" s="18">
        <v>20</v>
      </c>
      <c r="H858" s="11">
        <v>19.399999999999999</v>
      </c>
      <c r="J858" s="4" t="s">
        <v>19</v>
      </c>
    </row>
    <row r="859" spans="1:10" x14ac:dyDescent="0.3">
      <c r="A859" s="4">
        <v>1988</v>
      </c>
      <c r="B859">
        <v>110</v>
      </c>
      <c r="C859" s="8">
        <v>32252</v>
      </c>
      <c r="D859" s="9">
        <v>0.52083333333333304</v>
      </c>
      <c r="E859" s="12">
        <v>11</v>
      </c>
      <c r="F859" s="11">
        <v>8</v>
      </c>
      <c r="G859" s="18">
        <v>19</v>
      </c>
      <c r="H859" s="11"/>
      <c r="J859" s="4" t="s">
        <v>19</v>
      </c>
    </row>
    <row r="860" spans="1:10" x14ac:dyDescent="0.3">
      <c r="A860" s="4">
        <v>1988</v>
      </c>
      <c r="B860">
        <v>110</v>
      </c>
      <c r="C860" s="8">
        <v>32252</v>
      </c>
      <c r="D860" s="9">
        <v>0.54166666666666696</v>
      </c>
      <c r="E860" s="12">
        <v>11.5</v>
      </c>
      <c r="F860" s="11">
        <v>9</v>
      </c>
      <c r="G860" s="18">
        <v>11</v>
      </c>
      <c r="H860" s="11"/>
      <c r="J860" s="4" t="s">
        <v>19</v>
      </c>
    </row>
    <row r="861" spans="1:10" x14ac:dyDescent="0.3">
      <c r="A861" s="4">
        <v>1988</v>
      </c>
      <c r="B861">
        <v>110</v>
      </c>
      <c r="C861" s="8">
        <v>32252</v>
      </c>
      <c r="D861" s="9">
        <v>0.5625</v>
      </c>
      <c r="E861" s="12">
        <v>12</v>
      </c>
      <c r="F861" s="11">
        <v>8</v>
      </c>
      <c r="G861" s="18">
        <v>9</v>
      </c>
      <c r="H861" s="11"/>
      <c r="J861" s="4" t="s">
        <v>19</v>
      </c>
    </row>
    <row r="862" spans="1:10" x14ac:dyDescent="0.3">
      <c r="A862" s="4">
        <v>1988</v>
      </c>
      <c r="B862">
        <v>110</v>
      </c>
      <c r="C862" s="8">
        <v>32252</v>
      </c>
      <c r="D862" s="9">
        <v>0.58333333333333304</v>
      </c>
      <c r="E862" s="11">
        <v>12.5</v>
      </c>
      <c r="F862" s="11">
        <v>8</v>
      </c>
      <c r="G862" s="18">
        <v>1</v>
      </c>
      <c r="H862" s="11"/>
      <c r="J862" s="4" t="s">
        <v>19</v>
      </c>
    </row>
    <row r="863" spans="1:10" x14ac:dyDescent="0.3">
      <c r="A863" s="4">
        <v>1988</v>
      </c>
      <c r="B863">
        <v>110</v>
      </c>
      <c r="C863" s="8">
        <v>32252</v>
      </c>
      <c r="D863" s="9">
        <v>0.60416666666666596</v>
      </c>
      <c r="E863" s="11">
        <v>12</v>
      </c>
      <c r="F863" s="11">
        <v>8.5</v>
      </c>
      <c r="G863" s="18">
        <v>2</v>
      </c>
      <c r="H863" s="11"/>
      <c r="J863" s="4" t="s">
        <v>19</v>
      </c>
    </row>
    <row r="864" spans="1:10" x14ac:dyDescent="0.3">
      <c r="A864" s="4">
        <v>1988</v>
      </c>
      <c r="B864">
        <v>110</v>
      </c>
      <c r="C864" s="8">
        <v>32252</v>
      </c>
      <c r="D864" s="9">
        <v>0.624999999999999</v>
      </c>
      <c r="E864" s="11">
        <v>11</v>
      </c>
      <c r="F864" s="11">
        <v>8.5</v>
      </c>
      <c r="G864" s="18">
        <v>4</v>
      </c>
      <c r="H864" s="11"/>
      <c r="J864" s="4" t="s">
        <v>19</v>
      </c>
    </row>
    <row r="865" spans="1:10" x14ac:dyDescent="0.3">
      <c r="A865" s="4">
        <v>1988</v>
      </c>
      <c r="B865">
        <v>110</v>
      </c>
      <c r="C865" s="8">
        <v>32252</v>
      </c>
      <c r="D865" s="9">
        <v>0.64583333333333204</v>
      </c>
      <c r="E865" s="11">
        <v>12</v>
      </c>
      <c r="F865" s="11">
        <v>9</v>
      </c>
      <c r="G865" s="18">
        <v>5</v>
      </c>
      <c r="H865" s="11"/>
      <c r="J865" s="4" t="s">
        <v>19</v>
      </c>
    </row>
    <row r="866" spans="1:10" x14ac:dyDescent="0.3">
      <c r="A866" s="4">
        <v>1988</v>
      </c>
      <c r="B866">
        <v>111</v>
      </c>
      <c r="C866" s="8">
        <v>32253</v>
      </c>
      <c r="D866" s="9">
        <v>0.45833333333333331</v>
      </c>
      <c r="E866" s="11">
        <v>8</v>
      </c>
      <c r="F866" s="11">
        <v>8.5</v>
      </c>
      <c r="G866" s="18">
        <v>1</v>
      </c>
      <c r="H866" s="11"/>
      <c r="J866" s="4" t="s">
        <v>19</v>
      </c>
    </row>
    <row r="867" spans="1:10" x14ac:dyDescent="0.3">
      <c r="A867" s="4">
        <v>1988</v>
      </c>
      <c r="B867">
        <v>111</v>
      </c>
      <c r="C867" s="8">
        <v>32253</v>
      </c>
      <c r="D867" s="9">
        <v>0.47916666666666669</v>
      </c>
      <c r="E867" s="11">
        <v>9</v>
      </c>
      <c r="F867" s="11">
        <v>8.5</v>
      </c>
      <c r="G867" s="18">
        <v>12</v>
      </c>
      <c r="H867" s="11">
        <v>3.6</v>
      </c>
      <c r="J867" s="4" t="s">
        <v>20</v>
      </c>
    </row>
    <row r="868" spans="1:10" x14ac:dyDescent="0.3">
      <c r="A868" s="4">
        <v>1988</v>
      </c>
      <c r="B868">
        <v>111</v>
      </c>
      <c r="C868" s="8">
        <v>32253</v>
      </c>
      <c r="D868" s="9">
        <v>0.5</v>
      </c>
      <c r="E868" s="11">
        <v>9</v>
      </c>
      <c r="F868" s="11">
        <v>8.5</v>
      </c>
      <c r="G868" s="18">
        <v>4</v>
      </c>
      <c r="H868" s="11"/>
      <c r="J868" s="4" t="s">
        <v>35</v>
      </c>
    </row>
    <row r="869" spans="1:10" x14ac:dyDescent="0.3">
      <c r="A869" s="4">
        <v>1988</v>
      </c>
      <c r="B869">
        <v>111</v>
      </c>
      <c r="C869" s="8">
        <v>32253</v>
      </c>
      <c r="D869" s="9">
        <v>0.52083333333333304</v>
      </c>
      <c r="E869" s="11">
        <v>9</v>
      </c>
      <c r="F869" s="11">
        <v>8.5</v>
      </c>
      <c r="G869" s="18">
        <v>6</v>
      </c>
      <c r="H869" s="11"/>
      <c r="J869" s="4" t="s">
        <v>35</v>
      </c>
    </row>
    <row r="870" spans="1:10" x14ac:dyDescent="0.3">
      <c r="A870" s="4">
        <v>1988</v>
      </c>
      <c r="B870">
        <v>111</v>
      </c>
      <c r="C870" s="8">
        <v>32253</v>
      </c>
      <c r="D870" s="9">
        <v>0.54166666666666696</v>
      </c>
      <c r="E870" s="11">
        <v>9</v>
      </c>
      <c r="F870" s="11">
        <v>9</v>
      </c>
      <c r="G870" s="18">
        <v>11</v>
      </c>
      <c r="H870" s="11"/>
      <c r="J870" s="4" t="s">
        <v>35</v>
      </c>
    </row>
    <row r="871" spans="1:10" x14ac:dyDescent="0.3">
      <c r="A871" s="4">
        <v>1988</v>
      </c>
      <c r="B871">
        <v>111</v>
      </c>
      <c r="C871" s="8">
        <v>32253</v>
      </c>
      <c r="D871" s="9">
        <v>0.5625</v>
      </c>
      <c r="E871" s="11">
        <v>9</v>
      </c>
      <c r="F871" s="11">
        <v>8.6999999999999993</v>
      </c>
      <c r="G871" s="18">
        <v>7</v>
      </c>
      <c r="H871" s="11"/>
      <c r="J871" s="4" t="s">
        <v>18</v>
      </c>
    </row>
    <row r="872" spans="1:10" x14ac:dyDescent="0.3">
      <c r="A872" s="4">
        <v>1988</v>
      </c>
      <c r="B872">
        <v>112</v>
      </c>
      <c r="C872" s="8">
        <v>32254</v>
      </c>
      <c r="D872" s="9">
        <v>0.47916666666666669</v>
      </c>
      <c r="E872" s="11">
        <v>9.5</v>
      </c>
      <c r="F872" s="11">
        <v>8.5</v>
      </c>
      <c r="G872" s="18">
        <v>3</v>
      </c>
      <c r="H872" s="11"/>
      <c r="J872" s="4" t="s">
        <v>20</v>
      </c>
    </row>
    <row r="873" spans="1:10" x14ac:dyDescent="0.3">
      <c r="A873" s="4">
        <v>1988</v>
      </c>
      <c r="B873">
        <v>112</v>
      </c>
      <c r="C873" s="8">
        <v>32254</v>
      </c>
      <c r="D873" s="9">
        <v>0.5</v>
      </c>
      <c r="E873" s="11">
        <v>10</v>
      </c>
      <c r="F873" s="11">
        <v>8.5</v>
      </c>
      <c r="G873" s="18">
        <v>1</v>
      </c>
      <c r="H873" s="11">
        <v>20</v>
      </c>
      <c r="J873" s="4" t="s">
        <v>20</v>
      </c>
    </row>
    <row r="874" spans="1:10" x14ac:dyDescent="0.3">
      <c r="A874" s="4">
        <v>1988</v>
      </c>
      <c r="B874">
        <v>112</v>
      </c>
      <c r="C874" s="8">
        <v>32254</v>
      </c>
      <c r="D874" s="9">
        <v>0.52083333333333304</v>
      </c>
      <c r="E874" s="11">
        <v>9</v>
      </c>
      <c r="F874" s="11">
        <v>8.5</v>
      </c>
      <c r="G874" s="18">
        <v>6</v>
      </c>
      <c r="H874" s="11"/>
      <c r="J874" s="4" t="s">
        <v>23</v>
      </c>
    </row>
    <row r="875" spans="1:10" x14ac:dyDescent="0.3">
      <c r="A875" s="4">
        <v>1988</v>
      </c>
      <c r="B875">
        <v>112</v>
      </c>
      <c r="C875" s="8">
        <v>32254</v>
      </c>
      <c r="D875" s="9">
        <v>0.54166666666666696</v>
      </c>
      <c r="E875" s="11">
        <v>9</v>
      </c>
      <c r="F875" s="11">
        <v>8.5</v>
      </c>
      <c r="G875" s="18">
        <v>6</v>
      </c>
      <c r="H875" s="11"/>
      <c r="J875" s="4" t="s">
        <v>23</v>
      </c>
    </row>
    <row r="876" spans="1:10" x14ac:dyDescent="0.3">
      <c r="A876" s="4">
        <v>1988</v>
      </c>
      <c r="B876">
        <v>112</v>
      </c>
      <c r="C876" s="8">
        <v>32254</v>
      </c>
      <c r="D876" s="9">
        <v>0.5625</v>
      </c>
      <c r="E876" s="11">
        <v>10</v>
      </c>
      <c r="F876" s="11">
        <v>8.5</v>
      </c>
      <c r="G876" s="18">
        <v>15</v>
      </c>
      <c r="H876" s="11"/>
      <c r="J876" s="4" t="s">
        <v>23</v>
      </c>
    </row>
    <row r="877" spans="1:10" x14ac:dyDescent="0.3">
      <c r="A877" s="4">
        <v>1988</v>
      </c>
      <c r="B877">
        <v>112</v>
      </c>
      <c r="C877" s="8">
        <v>32254</v>
      </c>
      <c r="D877" s="9">
        <v>0.58333333333333404</v>
      </c>
      <c r="E877" s="11">
        <v>9</v>
      </c>
      <c r="F877" s="11">
        <v>8.5</v>
      </c>
      <c r="G877" s="18">
        <v>9</v>
      </c>
      <c r="H877" s="11"/>
      <c r="J877" s="4" t="s">
        <v>23</v>
      </c>
    </row>
    <row r="878" spans="1:10" x14ac:dyDescent="0.3">
      <c r="A878" s="4">
        <v>1988</v>
      </c>
      <c r="B878">
        <v>112</v>
      </c>
      <c r="C878" s="8">
        <v>32254</v>
      </c>
      <c r="D878" s="9">
        <v>0.60416666666666796</v>
      </c>
      <c r="E878" s="11">
        <v>9.5</v>
      </c>
      <c r="F878" s="11">
        <v>8.5</v>
      </c>
      <c r="G878" s="18">
        <v>3</v>
      </c>
      <c r="H878" s="11"/>
      <c r="J878" s="4" t="s">
        <v>23</v>
      </c>
    </row>
    <row r="879" spans="1:10" x14ac:dyDescent="0.3">
      <c r="A879" s="4">
        <v>1988</v>
      </c>
      <c r="B879">
        <v>112</v>
      </c>
      <c r="C879" s="8">
        <v>32254</v>
      </c>
      <c r="D879" s="9">
        <v>0.625000000000002</v>
      </c>
      <c r="E879" s="11">
        <v>9.5</v>
      </c>
      <c r="F879" s="11">
        <v>8.75</v>
      </c>
      <c r="G879" s="18">
        <v>16</v>
      </c>
      <c r="H879" s="11"/>
      <c r="J879" s="4" t="s">
        <v>23</v>
      </c>
    </row>
    <row r="880" spans="1:10" x14ac:dyDescent="0.3">
      <c r="A880" s="4">
        <v>1988</v>
      </c>
      <c r="B880">
        <v>112</v>
      </c>
      <c r="C880" s="8">
        <v>32254</v>
      </c>
      <c r="D880" s="9">
        <v>0.64583333333333603</v>
      </c>
      <c r="E880" s="11">
        <v>9.5</v>
      </c>
      <c r="F880" s="11">
        <v>8.75</v>
      </c>
      <c r="G880" s="18">
        <v>3</v>
      </c>
      <c r="H880" s="11"/>
      <c r="J880" s="4" t="s">
        <v>23</v>
      </c>
    </row>
    <row r="881" spans="1:10" x14ac:dyDescent="0.3">
      <c r="A881" s="4">
        <v>1988</v>
      </c>
      <c r="B881">
        <v>113</v>
      </c>
      <c r="C881" s="8">
        <v>32255</v>
      </c>
      <c r="D881" s="9">
        <v>0.45833333333333331</v>
      </c>
      <c r="E881" s="11">
        <v>13.5</v>
      </c>
      <c r="F881" s="11">
        <v>9.25</v>
      </c>
      <c r="G881" s="18">
        <v>0</v>
      </c>
      <c r="H881" s="11"/>
      <c r="J881" s="4"/>
    </row>
    <row r="882" spans="1:10" x14ac:dyDescent="0.3">
      <c r="A882" s="4">
        <v>1988</v>
      </c>
      <c r="B882">
        <v>113</v>
      </c>
      <c r="C882" s="8">
        <v>32255</v>
      </c>
      <c r="D882" s="9">
        <v>0.47916666666666669</v>
      </c>
      <c r="E882" s="11">
        <v>11</v>
      </c>
      <c r="F882" s="11">
        <v>9.25</v>
      </c>
      <c r="G882" s="18">
        <v>0</v>
      </c>
      <c r="H882" s="11">
        <v>0.7</v>
      </c>
      <c r="J882" s="4"/>
    </row>
    <row r="883" spans="1:10" x14ac:dyDescent="0.3">
      <c r="A883" s="4">
        <v>1988</v>
      </c>
      <c r="B883">
        <v>113</v>
      </c>
      <c r="C883" s="8">
        <v>32255</v>
      </c>
      <c r="D883" s="9">
        <v>0.5</v>
      </c>
      <c r="E883" s="11">
        <v>10.5</v>
      </c>
      <c r="F883" s="11">
        <v>9.9</v>
      </c>
      <c r="G883" s="18">
        <v>1</v>
      </c>
      <c r="H883" s="11"/>
      <c r="J883" s="4" t="s">
        <v>20</v>
      </c>
    </row>
    <row r="884" spans="1:10" x14ac:dyDescent="0.3">
      <c r="A884" s="4">
        <v>1988</v>
      </c>
      <c r="B884">
        <v>113</v>
      </c>
      <c r="C884" s="8">
        <v>32255</v>
      </c>
      <c r="D884" s="9">
        <v>0.52083333333333304</v>
      </c>
      <c r="E884" s="11">
        <v>10</v>
      </c>
      <c r="F884" s="11">
        <v>9.9</v>
      </c>
      <c r="G884" s="18">
        <v>1</v>
      </c>
      <c r="H884" s="11"/>
      <c r="J884" s="4" t="s">
        <v>20</v>
      </c>
    </row>
    <row r="885" spans="1:10" x14ac:dyDescent="0.3">
      <c r="A885" s="4">
        <v>1988</v>
      </c>
      <c r="B885">
        <v>113</v>
      </c>
      <c r="C885" s="8">
        <v>32255</v>
      </c>
      <c r="D885" s="9">
        <v>0.54166666666666696</v>
      </c>
      <c r="E885" s="11">
        <v>11</v>
      </c>
      <c r="F885" s="11">
        <v>9.6999999999999993</v>
      </c>
      <c r="G885" s="18">
        <v>9</v>
      </c>
      <c r="H885" s="11"/>
      <c r="J885" s="4" t="s">
        <v>17</v>
      </c>
    </row>
    <row r="886" spans="1:10" x14ac:dyDescent="0.3">
      <c r="A886" s="4">
        <v>1988</v>
      </c>
      <c r="B886">
        <v>113</v>
      </c>
      <c r="C886" s="8">
        <v>32255</v>
      </c>
      <c r="D886" s="9">
        <v>0.5625</v>
      </c>
      <c r="E886" s="11">
        <v>11.5</v>
      </c>
      <c r="F886" s="11">
        <v>10.5</v>
      </c>
      <c r="G886" s="18">
        <v>2</v>
      </c>
      <c r="H886" s="11"/>
      <c r="J886" s="4" t="s">
        <v>17</v>
      </c>
    </row>
    <row r="887" spans="1:10" x14ac:dyDescent="0.3">
      <c r="A887" s="4">
        <v>1988</v>
      </c>
      <c r="B887">
        <v>114</v>
      </c>
      <c r="C887" s="8">
        <v>32256</v>
      </c>
      <c r="D887" s="9">
        <v>0.47916666666666669</v>
      </c>
      <c r="E887" s="11">
        <v>6</v>
      </c>
      <c r="F887" s="11">
        <v>8.3000000000000007</v>
      </c>
      <c r="G887" s="18">
        <v>15</v>
      </c>
      <c r="H887" s="11"/>
      <c r="J887" s="4" t="s">
        <v>35</v>
      </c>
    </row>
    <row r="888" spans="1:10" x14ac:dyDescent="0.3">
      <c r="A888" s="4">
        <v>1988</v>
      </c>
      <c r="B888">
        <v>114</v>
      </c>
      <c r="C888" s="8">
        <v>32256</v>
      </c>
      <c r="D888" s="9">
        <v>0.5</v>
      </c>
      <c r="E888" s="11">
        <v>6.3</v>
      </c>
      <c r="F888" s="11">
        <v>8.4</v>
      </c>
      <c r="G888" s="18">
        <v>25</v>
      </c>
      <c r="H888" s="11">
        <v>0</v>
      </c>
      <c r="J888" s="4" t="s">
        <v>24</v>
      </c>
    </row>
    <row r="889" spans="1:10" x14ac:dyDescent="0.3">
      <c r="A889" s="4">
        <v>1988</v>
      </c>
      <c r="B889">
        <v>114</v>
      </c>
      <c r="C889" s="8">
        <v>32256</v>
      </c>
      <c r="D889" s="9">
        <v>0.52083333333333304</v>
      </c>
      <c r="E889" s="11">
        <v>6.5</v>
      </c>
      <c r="F889" s="11">
        <v>8.3000000000000007</v>
      </c>
      <c r="G889" s="18">
        <v>20</v>
      </c>
      <c r="H889" s="11"/>
      <c r="J889" s="4" t="s">
        <v>35</v>
      </c>
    </row>
    <row r="890" spans="1:10" x14ac:dyDescent="0.3">
      <c r="A890" s="4">
        <v>1988</v>
      </c>
      <c r="B890">
        <v>114</v>
      </c>
      <c r="C890" s="8">
        <v>32256</v>
      </c>
      <c r="D890" s="9">
        <v>0.54166666666666696</v>
      </c>
      <c r="E890" s="11">
        <v>6</v>
      </c>
      <c r="F890" s="11">
        <v>8.4</v>
      </c>
      <c r="G890" s="18">
        <v>10</v>
      </c>
      <c r="H890" s="11"/>
      <c r="J890" s="4" t="s">
        <v>20</v>
      </c>
    </row>
    <row r="891" spans="1:10" x14ac:dyDescent="0.3">
      <c r="A891" s="4">
        <v>1988</v>
      </c>
      <c r="B891">
        <v>114</v>
      </c>
      <c r="C891" s="8">
        <v>32256</v>
      </c>
      <c r="D891" s="9">
        <v>0.5625</v>
      </c>
      <c r="E891" s="11">
        <v>6.8</v>
      </c>
      <c r="F891" s="11">
        <v>8.4</v>
      </c>
      <c r="G891" s="18">
        <v>10</v>
      </c>
      <c r="H891" s="11"/>
      <c r="J891" s="4" t="s">
        <v>23</v>
      </c>
    </row>
    <row r="892" spans="1:10" x14ac:dyDescent="0.3">
      <c r="A892" s="4">
        <v>1988</v>
      </c>
      <c r="B892">
        <v>114</v>
      </c>
      <c r="C892" s="8">
        <v>32256</v>
      </c>
      <c r="D892" s="9">
        <v>0.58333333333333404</v>
      </c>
      <c r="E892" s="11">
        <v>7.5</v>
      </c>
      <c r="F892" s="11">
        <v>8.5</v>
      </c>
      <c r="G892" s="18">
        <v>10</v>
      </c>
      <c r="H892" s="11"/>
      <c r="J892" s="4" t="s">
        <v>18</v>
      </c>
    </row>
    <row r="893" spans="1:10" x14ac:dyDescent="0.3">
      <c r="A893" s="4">
        <v>1988</v>
      </c>
      <c r="B893">
        <v>114</v>
      </c>
      <c r="C893" s="8">
        <v>32256</v>
      </c>
      <c r="D893" s="9">
        <v>0.60416666666666696</v>
      </c>
      <c r="E893" s="11">
        <v>7.2</v>
      </c>
      <c r="F893" s="11">
        <v>8.6999999999999993</v>
      </c>
      <c r="G893" s="18">
        <v>5</v>
      </c>
      <c r="H893" s="11"/>
      <c r="J893" s="4" t="s">
        <v>18</v>
      </c>
    </row>
    <row r="894" spans="1:10" x14ac:dyDescent="0.3">
      <c r="A894" s="4">
        <v>1988</v>
      </c>
      <c r="B894">
        <v>114</v>
      </c>
      <c r="C894" s="8">
        <v>32256</v>
      </c>
      <c r="D894" s="9">
        <v>0.625</v>
      </c>
      <c r="E894" s="11">
        <v>9</v>
      </c>
      <c r="F894" s="11">
        <v>8.8000000000000007</v>
      </c>
      <c r="G894" s="18">
        <v>15</v>
      </c>
      <c r="H894" s="11"/>
      <c r="J894" s="4" t="s">
        <v>18</v>
      </c>
    </row>
    <row r="895" spans="1:10" x14ac:dyDescent="0.3">
      <c r="A895" s="4">
        <v>1988</v>
      </c>
      <c r="B895">
        <v>114</v>
      </c>
      <c r="C895" s="8">
        <v>32256</v>
      </c>
      <c r="D895" s="9">
        <v>0.64583333333333404</v>
      </c>
      <c r="E895" s="11">
        <v>7</v>
      </c>
      <c r="F895" s="11">
        <v>8.9</v>
      </c>
      <c r="G895" s="18">
        <v>20</v>
      </c>
      <c r="H895" s="11"/>
      <c r="J895" s="4" t="s">
        <v>23</v>
      </c>
    </row>
    <row r="896" spans="1:10" x14ac:dyDescent="0.3">
      <c r="A896" s="4">
        <v>1988</v>
      </c>
      <c r="B896">
        <v>115</v>
      </c>
      <c r="C896" s="8">
        <v>32257</v>
      </c>
      <c r="D896" s="9">
        <v>0.45833333333333331</v>
      </c>
      <c r="E896" s="11"/>
      <c r="F896" s="11"/>
      <c r="G896" s="18"/>
      <c r="H896" s="11"/>
      <c r="J896" s="4"/>
    </row>
    <row r="897" spans="1:10" x14ac:dyDescent="0.3">
      <c r="A897" s="4">
        <v>1988</v>
      </c>
      <c r="B897">
        <v>115</v>
      </c>
      <c r="C897" s="8">
        <v>32257</v>
      </c>
      <c r="D897" s="9">
        <v>0.47916666666666669</v>
      </c>
      <c r="E897" s="11">
        <v>9</v>
      </c>
      <c r="F897" s="11">
        <v>9.4</v>
      </c>
      <c r="G897" s="18">
        <v>0</v>
      </c>
      <c r="H897" s="11">
        <v>0</v>
      </c>
      <c r="J897" s="4"/>
    </row>
    <row r="898" spans="1:10" x14ac:dyDescent="0.3">
      <c r="A898" s="4">
        <v>1988</v>
      </c>
      <c r="B898">
        <v>115</v>
      </c>
      <c r="C898" s="8">
        <v>32257</v>
      </c>
      <c r="D898" s="9">
        <v>0.5</v>
      </c>
      <c r="E898" s="11">
        <v>7</v>
      </c>
      <c r="F898" s="11">
        <v>9.5</v>
      </c>
      <c r="G898" s="18">
        <v>10</v>
      </c>
      <c r="H898" s="11"/>
      <c r="J898" s="4" t="s">
        <v>28</v>
      </c>
    </row>
    <row r="899" spans="1:10" x14ac:dyDescent="0.3">
      <c r="A899" s="4">
        <v>1988</v>
      </c>
      <c r="B899">
        <v>115</v>
      </c>
      <c r="C899" s="8">
        <v>32257</v>
      </c>
      <c r="D899" s="9">
        <v>0.52083333333333304</v>
      </c>
      <c r="E899" s="11">
        <v>9</v>
      </c>
      <c r="F899" s="11">
        <v>9.9</v>
      </c>
      <c r="G899" s="18">
        <v>0</v>
      </c>
      <c r="H899" s="11"/>
      <c r="J899" s="4"/>
    </row>
    <row r="900" spans="1:10" x14ac:dyDescent="0.3">
      <c r="A900" s="4">
        <v>1988</v>
      </c>
      <c r="B900">
        <v>115</v>
      </c>
      <c r="C900" s="8">
        <v>32257</v>
      </c>
      <c r="D900" s="9">
        <v>0.54166666666666696</v>
      </c>
      <c r="E900" s="11">
        <v>12</v>
      </c>
      <c r="F900" s="11">
        <v>10.5</v>
      </c>
      <c r="G900" s="18">
        <v>0</v>
      </c>
      <c r="H900" s="11"/>
    </row>
    <row r="901" spans="1:10" x14ac:dyDescent="0.3">
      <c r="A901" s="4">
        <v>1988</v>
      </c>
      <c r="B901">
        <v>115</v>
      </c>
      <c r="C901" s="8">
        <v>32257</v>
      </c>
      <c r="D901" s="9">
        <v>0.5625</v>
      </c>
      <c r="E901" s="11">
        <v>11.5</v>
      </c>
      <c r="F901" s="11">
        <v>10.9</v>
      </c>
      <c r="G901" s="18">
        <v>0</v>
      </c>
      <c r="H901" s="11"/>
    </row>
    <row r="902" spans="1:10" ht="18" x14ac:dyDescent="0.35">
      <c r="A902" s="3">
        <v>1989</v>
      </c>
      <c r="B902">
        <v>99</v>
      </c>
      <c r="C902" s="8">
        <v>32607</v>
      </c>
      <c r="D902" s="9">
        <v>0.45833333333333331</v>
      </c>
      <c r="F902" s="4"/>
      <c r="G902" s="4"/>
      <c r="H902" s="11"/>
    </row>
    <row r="903" spans="1:10" x14ac:dyDescent="0.3">
      <c r="A903" s="4">
        <v>1989</v>
      </c>
      <c r="B903">
        <v>99</v>
      </c>
      <c r="C903" s="8">
        <v>32607</v>
      </c>
      <c r="D903" s="9">
        <v>0.47916666666666669</v>
      </c>
      <c r="E903" s="12">
        <v>7</v>
      </c>
      <c r="F903" s="12">
        <v>5</v>
      </c>
      <c r="G903" s="4">
        <v>5</v>
      </c>
      <c r="H903" s="11">
        <v>26</v>
      </c>
      <c r="J903" s="4" t="s">
        <v>19</v>
      </c>
    </row>
    <row r="904" spans="1:10" x14ac:dyDescent="0.3">
      <c r="A904" s="4">
        <v>1989</v>
      </c>
      <c r="B904">
        <v>99</v>
      </c>
      <c r="C904" s="8">
        <v>32607</v>
      </c>
      <c r="D904" s="9">
        <v>0.5</v>
      </c>
      <c r="E904" s="12">
        <v>6.5</v>
      </c>
      <c r="F904" s="12">
        <v>5</v>
      </c>
      <c r="G904" s="4">
        <v>11</v>
      </c>
      <c r="H904" s="11"/>
      <c r="J904" s="4" t="s">
        <v>53</v>
      </c>
    </row>
    <row r="905" spans="1:10" x14ac:dyDescent="0.3">
      <c r="A905" s="4">
        <v>1989</v>
      </c>
      <c r="B905">
        <v>99</v>
      </c>
      <c r="C905" s="8">
        <v>32607</v>
      </c>
      <c r="D905" s="9">
        <v>0.52083333333333337</v>
      </c>
      <c r="E905" s="12">
        <v>7.2</v>
      </c>
      <c r="F905" s="12">
        <v>5</v>
      </c>
      <c r="G905" s="4">
        <v>20</v>
      </c>
      <c r="H905" s="11"/>
      <c r="J905" s="4" t="s">
        <v>19</v>
      </c>
    </row>
    <row r="906" spans="1:10" x14ac:dyDescent="0.3">
      <c r="A906" s="4">
        <v>1989</v>
      </c>
      <c r="B906">
        <v>99</v>
      </c>
      <c r="C906" s="8">
        <v>32607</v>
      </c>
      <c r="D906" s="9">
        <v>0.54166666666666696</v>
      </c>
      <c r="E906" s="12">
        <v>7</v>
      </c>
      <c r="F906" s="12">
        <v>5</v>
      </c>
      <c r="G906" s="4">
        <v>15</v>
      </c>
      <c r="H906" s="11"/>
      <c r="J906" s="4" t="s">
        <v>19</v>
      </c>
    </row>
    <row r="907" spans="1:10" x14ac:dyDescent="0.3">
      <c r="A907" s="4">
        <v>1989</v>
      </c>
      <c r="B907">
        <v>99</v>
      </c>
      <c r="C907" s="8">
        <v>32607</v>
      </c>
      <c r="D907" s="9">
        <v>0.5625</v>
      </c>
      <c r="E907" s="12">
        <v>9.1</v>
      </c>
      <c r="F907" s="12">
        <v>5.0999999999999996</v>
      </c>
      <c r="G907" s="4">
        <v>15</v>
      </c>
      <c r="H907" s="11"/>
      <c r="J907" s="4" t="s">
        <v>19</v>
      </c>
    </row>
    <row r="908" spans="1:10" x14ac:dyDescent="0.3">
      <c r="A908" s="4">
        <v>1989</v>
      </c>
      <c r="B908">
        <v>99</v>
      </c>
      <c r="C908" s="8">
        <v>32607</v>
      </c>
      <c r="D908" s="9">
        <v>0.58333333333333304</v>
      </c>
      <c r="E908" s="12">
        <v>8.5</v>
      </c>
      <c r="F908" s="12">
        <v>5.0999999999999996</v>
      </c>
      <c r="G908" s="4">
        <v>10</v>
      </c>
      <c r="H908" s="11"/>
      <c r="J908" s="4" t="s">
        <v>30</v>
      </c>
    </row>
    <row r="909" spans="1:10" x14ac:dyDescent="0.3">
      <c r="A909" s="4">
        <v>1989</v>
      </c>
      <c r="B909">
        <v>99</v>
      </c>
      <c r="C909" s="8">
        <v>32607</v>
      </c>
      <c r="D909" s="9">
        <v>0.60416666666666696</v>
      </c>
      <c r="E909" s="12">
        <v>9.5</v>
      </c>
      <c r="F909" s="12">
        <v>5.5</v>
      </c>
      <c r="G909" s="4">
        <v>8</v>
      </c>
      <c r="H909" s="11"/>
      <c r="J909" s="4" t="s">
        <v>30</v>
      </c>
    </row>
    <row r="910" spans="1:10" x14ac:dyDescent="0.3">
      <c r="A910" s="4">
        <v>1989</v>
      </c>
      <c r="B910">
        <v>99</v>
      </c>
      <c r="C910" s="8">
        <v>32607</v>
      </c>
      <c r="D910" s="9">
        <v>0.625</v>
      </c>
      <c r="E910" s="12">
        <v>9.5</v>
      </c>
      <c r="F910" s="12">
        <v>5.5</v>
      </c>
      <c r="G910" s="4">
        <v>8</v>
      </c>
      <c r="H910" s="11"/>
      <c r="J910" s="4" t="s">
        <v>30</v>
      </c>
    </row>
    <row r="911" spans="1:10" x14ac:dyDescent="0.3">
      <c r="A911" s="4">
        <v>1989</v>
      </c>
      <c r="B911">
        <v>99</v>
      </c>
      <c r="C911" s="8">
        <v>32607</v>
      </c>
      <c r="D911" s="9">
        <v>0.64583333333333404</v>
      </c>
      <c r="E911" s="12">
        <v>9.5</v>
      </c>
      <c r="F911" s="12">
        <v>5.3</v>
      </c>
      <c r="G911" s="4">
        <v>7</v>
      </c>
      <c r="H911" s="11"/>
      <c r="J911" s="4" t="s">
        <v>19</v>
      </c>
    </row>
    <row r="912" spans="1:10" x14ac:dyDescent="0.3">
      <c r="A912" s="4">
        <v>1989</v>
      </c>
      <c r="B912">
        <v>100</v>
      </c>
      <c r="C912" s="8">
        <v>32608</v>
      </c>
      <c r="D912" s="9">
        <v>0.45833333333333331</v>
      </c>
      <c r="E912" s="12">
        <v>4.5999999999999996</v>
      </c>
      <c r="F912" s="12">
        <v>4.7</v>
      </c>
      <c r="G912" s="4">
        <v>10</v>
      </c>
      <c r="H912" s="11"/>
      <c r="J912" s="4" t="s">
        <v>19</v>
      </c>
    </row>
    <row r="913" spans="1:10" x14ac:dyDescent="0.3">
      <c r="A913" s="4">
        <v>1989</v>
      </c>
      <c r="B913">
        <v>100</v>
      </c>
      <c r="C913" s="8">
        <v>32608</v>
      </c>
      <c r="D913" s="9">
        <v>0.47916666666666669</v>
      </c>
      <c r="E913" s="12">
        <v>4.0999999999999996</v>
      </c>
      <c r="F913" s="12">
        <v>4.7</v>
      </c>
      <c r="G913" s="4">
        <v>7</v>
      </c>
      <c r="H913" s="11">
        <v>6.8</v>
      </c>
      <c r="J913" s="4" t="s">
        <v>19</v>
      </c>
    </row>
    <row r="914" spans="1:10" x14ac:dyDescent="0.3">
      <c r="A914" s="4">
        <v>1989</v>
      </c>
      <c r="B914">
        <v>100</v>
      </c>
      <c r="C914" s="8">
        <v>32608</v>
      </c>
      <c r="D914" s="9">
        <v>0.5</v>
      </c>
      <c r="E914" s="12">
        <v>4.3</v>
      </c>
      <c r="F914" s="12">
        <v>4.7</v>
      </c>
      <c r="G914" s="4">
        <v>3</v>
      </c>
      <c r="H914" s="11"/>
      <c r="J914" s="4" t="s">
        <v>26</v>
      </c>
    </row>
    <row r="915" spans="1:10" x14ac:dyDescent="0.3">
      <c r="A915" s="4">
        <v>1989</v>
      </c>
      <c r="B915">
        <v>100</v>
      </c>
      <c r="C915" s="8">
        <v>32608</v>
      </c>
      <c r="D915" s="9">
        <v>0.52083333333333304</v>
      </c>
      <c r="E915" s="12">
        <v>4.0999999999999996</v>
      </c>
      <c r="F915" s="12">
        <v>4.7</v>
      </c>
      <c r="G915" s="4">
        <v>16</v>
      </c>
      <c r="H915" s="11"/>
      <c r="J915" s="4" t="s">
        <v>19</v>
      </c>
    </row>
    <row r="916" spans="1:10" x14ac:dyDescent="0.3">
      <c r="A916" s="4">
        <v>1989</v>
      </c>
      <c r="B916">
        <v>100</v>
      </c>
      <c r="C916" s="8">
        <v>32608</v>
      </c>
      <c r="D916" s="9">
        <v>0.54166666666666696</v>
      </c>
      <c r="E916" s="12">
        <v>4.2</v>
      </c>
      <c r="F916" s="12">
        <v>4.7</v>
      </c>
      <c r="G916" s="4">
        <v>0</v>
      </c>
      <c r="H916" s="11"/>
      <c r="J916" s="4"/>
    </row>
    <row r="917" spans="1:10" x14ac:dyDescent="0.3">
      <c r="A917" s="4">
        <v>1989</v>
      </c>
      <c r="B917">
        <v>100</v>
      </c>
      <c r="C917" s="8">
        <v>32608</v>
      </c>
      <c r="D917" s="9">
        <v>0.5625</v>
      </c>
      <c r="E917" s="12">
        <v>4.7</v>
      </c>
      <c r="F917" s="12">
        <v>4.7</v>
      </c>
      <c r="G917" s="4">
        <v>7</v>
      </c>
      <c r="H917" s="11"/>
      <c r="J917" s="4" t="s">
        <v>26</v>
      </c>
    </row>
    <row r="918" spans="1:10" x14ac:dyDescent="0.3">
      <c r="A918" s="4">
        <v>1989</v>
      </c>
      <c r="B918">
        <v>101</v>
      </c>
      <c r="C918" s="8">
        <v>32609</v>
      </c>
      <c r="D918" s="9">
        <v>0.5</v>
      </c>
      <c r="E918" s="12">
        <v>7.5</v>
      </c>
      <c r="F918" s="11">
        <v>5</v>
      </c>
      <c r="G918" s="18">
        <v>32</v>
      </c>
      <c r="H918" s="11"/>
      <c r="J918" s="4" t="s">
        <v>23</v>
      </c>
    </row>
    <row r="919" spans="1:10" x14ac:dyDescent="0.3">
      <c r="A919" s="4">
        <v>1989</v>
      </c>
      <c r="B919">
        <v>101</v>
      </c>
      <c r="C919" s="8">
        <v>32609</v>
      </c>
      <c r="D919" s="9">
        <v>0.52083333333333304</v>
      </c>
      <c r="E919" s="12">
        <v>7.5</v>
      </c>
      <c r="F919" s="11">
        <v>5.5</v>
      </c>
      <c r="G919" s="18">
        <v>40</v>
      </c>
      <c r="H919" s="11">
        <v>26.4</v>
      </c>
      <c r="J919" s="4" t="s">
        <v>18</v>
      </c>
    </row>
    <row r="920" spans="1:10" x14ac:dyDescent="0.3">
      <c r="A920" s="4">
        <v>1989</v>
      </c>
      <c r="B920">
        <v>101</v>
      </c>
      <c r="C920" s="8">
        <v>32609</v>
      </c>
      <c r="D920" s="9">
        <v>0.54166666666666696</v>
      </c>
      <c r="E920" s="12"/>
      <c r="F920" s="11"/>
      <c r="G920" s="18"/>
      <c r="H920" s="11"/>
      <c r="J920" s="4"/>
    </row>
    <row r="921" spans="1:10" x14ac:dyDescent="0.3">
      <c r="A921" s="4">
        <v>1989</v>
      </c>
      <c r="B921">
        <v>102</v>
      </c>
      <c r="C921" s="8">
        <v>32610</v>
      </c>
      <c r="D921" s="9">
        <v>0.45833333333333331</v>
      </c>
      <c r="F921" s="11"/>
      <c r="G921" s="18"/>
      <c r="H921" s="11"/>
      <c r="J921" s="4"/>
    </row>
    <row r="922" spans="1:10" x14ac:dyDescent="0.3">
      <c r="A922" s="4">
        <v>1989</v>
      </c>
      <c r="B922">
        <v>102</v>
      </c>
      <c r="C922" s="8">
        <v>32610</v>
      </c>
      <c r="D922" s="9">
        <v>0.47916666666666669</v>
      </c>
      <c r="E922" s="12">
        <v>8</v>
      </c>
      <c r="F922" s="11">
        <v>6.2</v>
      </c>
      <c r="G922" s="18">
        <v>2.5</v>
      </c>
      <c r="H922" s="11">
        <v>39</v>
      </c>
      <c r="J922" s="4" t="s">
        <v>30</v>
      </c>
    </row>
    <row r="923" spans="1:10" x14ac:dyDescent="0.3">
      <c r="A923" s="4">
        <v>1989</v>
      </c>
      <c r="B923">
        <v>102</v>
      </c>
      <c r="C923" s="8">
        <v>32610</v>
      </c>
      <c r="D923" s="9">
        <v>0.5</v>
      </c>
      <c r="E923" s="11">
        <v>8</v>
      </c>
      <c r="F923" s="11">
        <v>6.9</v>
      </c>
      <c r="G923" s="18">
        <v>2.5</v>
      </c>
      <c r="H923" s="11"/>
      <c r="J923" s="4" t="s">
        <v>38</v>
      </c>
    </row>
    <row r="924" spans="1:10" x14ac:dyDescent="0.3">
      <c r="A924" s="4">
        <v>1989</v>
      </c>
      <c r="B924">
        <v>102</v>
      </c>
      <c r="C924" s="8">
        <v>32610</v>
      </c>
      <c r="D924" s="9">
        <v>0.52083333333333304</v>
      </c>
      <c r="E924" s="11">
        <v>7</v>
      </c>
      <c r="F924" s="11">
        <v>7.3</v>
      </c>
      <c r="G924" s="18">
        <v>1.5</v>
      </c>
      <c r="H924" s="11"/>
      <c r="J924" s="4" t="s">
        <v>38</v>
      </c>
    </row>
    <row r="925" spans="1:10" x14ac:dyDescent="0.3">
      <c r="A925" s="4">
        <v>1989</v>
      </c>
      <c r="B925">
        <v>102</v>
      </c>
      <c r="C925" s="8">
        <v>32610</v>
      </c>
      <c r="D925" s="9">
        <v>0.54166666666666696</v>
      </c>
      <c r="E925" s="11">
        <v>5.45</v>
      </c>
      <c r="F925" s="11">
        <v>6.3</v>
      </c>
      <c r="G925" s="18">
        <v>2</v>
      </c>
      <c r="H925" s="11"/>
      <c r="J925" s="4" t="s">
        <v>38</v>
      </c>
    </row>
    <row r="926" spans="1:10" x14ac:dyDescent="0.3">
      <c r="A926" s="4">
        <v>1989</v>
      </c>
      <c r="B926">
        <v>102</v>
      </c>
      <c r="C926" s="8">
        <v>32610</v>
      </c>
      <c r="D926" s="9">
        <v>0.5625</v>
      </c>
      <c r="E926" s="11">
        <v>7.5</v>
      </c>
      <c r="F926" s="11">
        <v>6</v>
      </c>
      <c r="G926" s="18">
        <v>0</v>
      </c>
      <c r="H926" s="11"/>
      <c r="J926" s="4"/>
    </row>
    <row r="927" spans="1:10" x14ac:dyDescent="0.3">
      <c r="A927" s="4">
        <v>1989</v>
      </c>
      <c r="B927">
        <v>103</v>
      </c>
      <c r="C927" s="8">
        <v>32611</v>
      </c>
      <c r="D927" s="9">
        <v>0.47916666666666669</v>
      </c>
      <c r="E927" s="11">
        <v>5</v>
      </c>
      <c r="F927" s="11">
        <v>5.5</v>
      </c>
      <c r="G927" s="18">
        <v>1</v>
      </c>
      <c r="H927" s="11"/>
      <c r="J927" s="4" t="s">
        <v>22</v>
      </c>
    </row>
    <row r="928" spans="1:10" x14ac:dyDescent="0.3">
      <c r="A928" s="4">
        <v>1989</v>
      </c>
      <c r="B928">
        <v>103</v>
      </c>
      <c r="C928" s="8">
        <v>32611</v>
      </c>
      <c r="D928" s="9">
        <v>0.5</v>
      </c>
      <c r="E928" s="11">
        <v>3.5</v>
      </c>
      <c r="F928" s="11">
        <v>5.5</v>
      </c>
      <c r="G928" s="18">
        <v>2</v>
      </c>
      <c r="H928" s="11">
        <v>14</v>
      </c>
      <c r="J928" s="4" t="s">
        <v>23</v>
      </c>
    </row>
    <row r="929" spans="1:10" x14ac:dyDescent="0.3">
      <c r="A929" s="4">
        <v>1989</v>
      </c>
      <c r="B929">
        <v>103</v>
      </c>
      <c r="C929" s="8">
        <v>32611</v>
      </c>
      <c r="D929" s="9">
        <v>0.52083333333333304</v>
      </c>
      <c r="E929" s="11">
        <v>3.4</v>
      </c>
      <c r="F929" s="11">
        <v>5.5</v>
      </c>
      <c r="G929" s="18">
        <v>9</v>
      </c>
      <c r="H929" s="11"/>
      <c r="J929" s="4" t="s">
        <v>26</v>
      </c>
    </row>
    <row r="930" spans="1:10" x14ac:dyDescent="0.3">
      <c r="A930" s="4">
        <v>1989</v>
      </c>
      <c r="B930">
        <v>103</v>
      </c>
      <c r="C930" s="8">
        <v>32611</v>
      </c>
      <c r="D930" s="9">
        <v>0.54166666666666696</v>
      </c>
      <c r="E930" s="11">
        <v>3.4</v>
      </c>
      <c r="F930" s="11">
        <v>5.5</v>
      </c>
      <c r="G930" s="18">
        <v>1</v>
      </c>
      <c r="H930" s="11"/>
      <c r="J930" s="4" t="s">
        <v>26</v>
      </c>
    </row>
    <row r="931" spans="1:10" x14ac:dyDescent="0.3">
      <c r="A931" s="4">
        <v>1989</v>
      </c>
      <c r="B931">
        <v>103</v>
      </c>
      <c r="C931" s="8">
        <v>32611</v>
      </c>
      <c r="D931" s="9">
        <v>0.5625</v>
      </c>
      <c r="E931" s="11">
        <v>3.5</v>
      </c>
      <c r="F931" s="11">
        <v>5.5</v>
      </c>
      <c r="G931" s="18">
        <v>5</v>
      </c>
      <c r="H931" s="11"/>
      <c r="J931" s="4" t="s">
        <v>18</v>
      </c>
    </row>
    <row r="932" spans="1:10" x14ac:dyDescent="0.3">
      <c r="A932" s="4">
        <v>1989</v>
      </c>
      <c r="B932">
        <v>104</v>
      </c>
      <c r="C932" s="8">
        <v>32612</v>
      </c>
      <c r="D932" s="9">
        <v>0.45833333333333331</v>
      </c>
      <c r="E932" s="11">
        <v>6</v>
      </c>
      <c r="F932" s="11">
        <v>6</v>
      </c>
      <c r="G932" s="18">
        <v>1</v>
      </c>
      <c r="H932" s="11"/>
      <c r="J932" s="4" t="s">
        <v>26</v>
      </c>
    </row>
    <row r="933" spans="1:10" x14ac:dyDescent="0.3">
      <c r="A933" s="4">
        <v>1989</v>
      </c>
      <c r="B933">
        <v>104</v>
      </c>
      <c r="C933" s="8">
        <v>32612</v>
      </c>
      <c r="D933" s="9">
        <v>0.47916666666666669</v>
      </c>
      <c r="E933" s="11">
        <v>6</v>
      </c>
      <c r="F933" s="11">
        <v>6</v>
      </c>
      <c r="G933" s="18">
        <v>5</v>
      </c>
      <c r="H933" s="11">
        <v>0.3</v>
      </c>
      <c r="J933" s="4" t="s">
        <v>38</v>
      </c>
    </row>
    <row r="934" spans="1:10" x14ac:dyDescent="0.3">
      <c r="A934" s="4">
        <v>1989</v>
      </c>
      <c r="B934">
        <v>104</v>
      </c>
      <c r="C934" s="8">
        <v>32612</v>
      </c>
      <c r="D934" s="9">
        <v>0.5</v>
      </c>
      <c r="E934" s="11">
        <v>6</v>
      </c>
      <c r="F934" s="11">
        <v>6</v>
      </c>
      <c r="G934" s="18">
        <v>8</v>
      </c>
      <c r="H934" s="11"/>
      <c r="J934" s="4" t="s">
        <v>25</v>
      </c>
    </row>
    <row r="935" spans="1:10" x14ac:dyDescent="0.3">
      <c r="A935" s="4">
        <v>1989</v>
      </c>
      <c r="B935">
        <v>104</v>
      </c>
      <c r="C935" s="8">
        <v>32612</v>
      </c>
      <c r="D935" s="9">
        <v>0.52083333333333304</v>
      </c>
      <c r="E935" s="11">
        <v>5.5</v>
      </c>
      <c r="F935" s="11">
        <v>6</v>
      </c>
      <c r="G935" s="18">
        <v>9</v>
      </c>
      <c r="H935" s="11"/>
      <c r="J935" s="4" t="s">
        <v>25</v>
      </c>
    </row>
    <row r="936" spans="1:10" x14ac:dyDescent="0.3">
      <c r="A936" s="4">
        <v>1989</v>
      </c>
      <c r="B936">
        <v>104</v>
      </c>
      <c r="C936" s="8">
        <v>32612</v>
      </c>
      <c r="D936" s="9">
        <v>0.54166666666666696</v>
      </c>
      <c r="E936" s="11">
        <v>7</v>
      </c>
      <c r="F936" s="11">
        <v>6</v>
      </c>
      <c r="G936" s="18">
        <v>0</v>
      </c>
      <c r="H936" s="11"/>
      <c r="J936" s="4" t="s">
        <v>25</v>
      </c>
    </row>
    <row r="937" spans="1:10" x14ac:dyDescent="0.3">
      <c r="A937" s="4">
        <v>1989</v>
      </c>
      <c r="B937">
        <v>104</v>
      </c>
      <c r="C937" s="8">
        <v>32612</v>
      </c>
      <c r="D937" s="9">
        <v>0.5625</v>
      </c>
      <c r="E937" s="11">
        <v>7</v>
      </c>
      <c r="F937" s="11">
        <v>6</v>
      </c>
      <c r="G937" s="18">
        <v>2</v>
      </c>
      <c r="H937" s="11"/>
      <c r="J937" s="4" t="s">
        <v>19</v>
      </c>
    </row>
    <row r="938" spans="1:10" ht="15.6" x14ac:dyDescent="0.3">
      <c r="A938" s="4">
        <v>1989</v>
      </c>
      <c r="B938">
        <v>105</v>
      </c>
      <c r="C938" s="8">
        <v>32613</v>
      </c>
      <c r="D938" s="9">
        <v>0.47916666666666669</v>
      </c>
      <c r="E938" s="36">
        <v>10</v>
      </c>
      <c r="F938" s="11">
        <v>6.2</v>
      </c>
      <c r="G938" s="4">
        <v>1</v>
      </c>
      <c r="H938" s="11"/>
      <c r="J938" s="4" t="s">
        <v>20</v>
      </c>
    </row>
    <row r="939" spans="1:10" x14ac:dyDescent="0.3">
      <c r="A939" s="4">
        <v>1989</v>
      </c>
      <c r="B939">
        <v>105</v>
      </c>
      <c r="C939" s="8">
        <v>32613</v>
      </c>
      <c r="D939" s="9">
        <v>0.5</v>
      </c>
      <c r="E939" s="11">
        <v>10</v>
      </c>
      <c r="F939" s="11">
        <v>5.3</v>
      </c>
      <c r="G939" s="4">
        <v>6</v>
      </c>
      <c r="H939" s="11">
        <v>1.7</v>
      </c>
      <c r="J939" s="4" t="s">
        <v>18</v>
      </c>
    </row>
    <row r="940" spans="1:10" ht="15.6" x14ac:dyDescent="0.3">
      <c r="A940" s="4">
        <v>1989</v>
      </c>
      <c r="B940">
        <v>105</v>
      </c>
      <c r="C940" s="8">
        <v>32613</v>
      </c>
      <c r="D940" s="9">
        <v>0.52083333333333304</v>
      </c>
      <c r="E940" s="36">
        <v>13</v>
      </c>
      <c r="F940" s="11">
        <v>5.6</v>
      </c>
      <c r="G940" s="4">
        <v>4</v>
      </c>
      <c r="H940" s="11"/>
      <c r="J940" s="4" t="s">
        <v>18</v>
      </c>
    </row>
    <row r="941" spans="1:10" ht="15.6" x14ac:dyDescent="0.3">
      <c r="A941" s="4">
        <v>1989</v>
      </c>
      <c r="B941">
        <v>105</v>
      </c>
      <c r="C941" s="8">
        <v>32613</v>
      </c>
      <c r="D941" s="9">
        <v>0.54166666666666696</v>
      </c>
      <c r="E941" s="36">
        <v>12</v>
      </c>
      <c r="F941" s="11">
        <v>5.7</v>
      </c>
      <c r="G941" s="4">
        <v>12</v>
      </c>
      <c r="H941" s="11"/>
      <c r="J941" s="4" t="s">
        <v>23</v>
      </c>
    </row>
    <row r="942" spans="1:10" ht="15.6" x14ac:dyDescent="0.3">
      <c r="A942" s="4">
        <v>1989</v>
      </c>
      <c r="B942">
        <v>105</v>
      </c>
      <c r="C942" s="8">
        <v>32613</v>
      </c>
      <c r="D942" s="9">
        <v>0.5625</v>
      </c>
      <c r="E942" s="36">
        <v>14</v>
      </c>
      <c r="F942" s="11">
        <v>6.3</v>
      </c>
      <c r="G942" s="4">
        <v>6</v>
      </c>
      <c r="H942" s="11"/>
      <c r="J942" s="4" t="s">
        <v>20</v>
      </c>
    </row>
    <row r="943" spans="1:10" ht="15.6" x14ac:dyDescent="0.3">
      <c r="A943" s="4">
        <v>1989</v>
      </c>
      <c r="B943">
        <v>105</v>
      </c>
      <c r="C943" s="8">
        <v>32613</v>
      </c>
      <c r="D943" s="9">
        <v>0.58333333333333404</v>
      </c>
      <c r="E943" s="36">
        <v>13</v>
      </c>
      <c r="F943" s="11">
        <v>6.2</v>
      </c>
      <c r="G943" s="4">
        <v>5</v>
      </c>
      <c r="H943" s="11"/>
      <c r="J943" s="4" t="s">
        <v>35</v>
      </c>
    </row>
    <row r="944" spans="1:10" ht="15.6" x14ac:dyDescent="0.3">
      <c r="A944" s="4">
        <v>1989</v>
      </c>
      <c r="B944">
        <v>105</v>
      </c>
      <c r="C944" s="8">
        <v>32613</v>
      </c>
      <c r="D944" s="9">
        <v>0.60416666666666696</v>
      </c>
      <c r="E944" s="36">
        <v>12</v>
      </c>
      <c r="F944" s="11">
        <v>6.2</v>
      </c>
      <c r="G944" s="4">
        <v>0</v>
      </c>
      <c r="H944" s="11"/>
      <c r="J944" s="4"/>
    </row>
    <row r="945" spans="1:10" ht="15.6" x14ac:dyDescent="0.3">
      <c r="A945" s="4">
        <v>1989</v>
      </c>
      <c r="B945">
        <v>105</v>
      </c>
      <c r="C945" s="8">
        <v>32613</v>
      </c>
      <c r="D945" s="9">
        <v>0.625</v>
      </c>
      <c r="E945" s="36">
        <v>17</v>
      </c>
      <c r="F945" s="11">
        <v>6.6</v>
      </c>
      <c r="G945" s="4">
        <v>15</v>
      </c>
      <c r="H945" s="11"/>
      <c r="J945" s="4" t="s">
        <v>25</v>
      </c>
    </row>
    <row r="946" spans="1:10" x14ac:dyDescent="0.3">
      <c r="A946" s="4">
        <v>1989</v>
      </c>
      <c r="B946">
        <v>105</v>
      </c>
      <c r="C946" s="8">
        <v>32613</v>
      </c>
      <c r="D946" s="9">
        <v>0.64583333333333404</v>
      </c>
      <c r="E946" s="11">
        <v>15</v>
      </c>
      <c r="F946" s="11">
        <v>7</v>
      </c>
      <c r="G946" s="4">
        <v>10</v>
      </c>
      <c r="H946" s="11"/>
      <c r="J946" s="4" t="s">
        <v>18</v>
      </c>
    </row>
    <row r="947" spans="1:10" x14ac:dyDescent="0.3">
      <c r="A947" s="4">
        <v>1989</v>
      </c>
      <c r="B947">
        <v>106</v>
      </c>
      <c r="C947" s="8">
        <v>32614</v>
      </c>
      <c r="D947" s="9">
        <v>0.45833333333333331</v>
      </c>
      <c r="F947" s="11"/>
      <c r="G947" s="4"/>
      <c r="H947" s="11"/>
      <c r="J947" s="4"/>
    </row>
    <row r="948" spans="1:10" x14ac:dyDescent="0.3">
      <c r="A948" s="4">
        <v>1989</v>
      </c>
      <c r="B948">
        <v>106</v>
      </c>
      <c r="C948" s="8">
        <v>32614</v>
      </c>
      <c r="D948" s="9">
        <v>0.47916666666666669</v>
      </c>
      <c r="E948" s="11">
        <v>8</v>
      </c>
      <c r="F948" s="11">
        <v>5.8</v>
      </c>
      <c r="G948" s="4">
        <v>35</v>
      </c>
      <c r="H948" s="11">
        <v>0</v>
      </c>
      <c r="J948" s="4" t="s">
        <v>23</v>
      </c>
    </row>
    <row r="949" spans="1:10" x14ac:dyDescent="0.3">
      <c r="A949" s="4">
        <v>1989</v>
      </c>
      <c r="B949">
        <v>106</v>
      </c>
      <c r="C949" s="8">
        <v>32614</v>
      </c>
      <c r="D949" s="9">
        <v>0.5</v>
      </c>
      <c r="E949" s="11">
        <v>7</v>
      </c>
      <c r="F949" s="11">
        <v>5.5</v>
      </c>
      <c r="G949" s="4">
        <v>20</v>
      </c>
      <c r="H949" s="11"/>
      <c r="J949" s="4" t="s">
        <v>29</v>
      </c>
    </row>
    <row r="950" spans="1:10" x14ac:dyDescent="0.3">
      <c r="A950" s="4">
        <v>1989</v>
      </c>
      <c r="B950">
        <v>106</v>
      </c>
      <c r="C950" s="8">
        <v>32614</v>
      </c>
      <c r="D950" s="9">
        <v>0.52083333333333304</v>
      </c>
      <c r="E950" s="11">
        <v>8</v>
      </c>
      <c r="F950" s="11">
        <v>5.5</v>
      </c>
      <c r="G950" s="4">
        <v>40</v>
      </c>
      <c r="H950" s="11"/>
      <c r="J950" s="4" t="s">
        <v>20</v>
      </c>
    </row>
    <row r="951" spans="1:10" x14ac:dyDescent="0.3">
      <c r="A951" s="4">
        <v>1989</v>
      </c>
      <c r="B951">
        <v>106</v>
      </c>
      <c r="C951" s="8">
        <v>32614</v>
      </c>
      <c r="D951" s="9">
        <v>0.54166666666666696</v>
      </c>
      <c r="E951" s="11">
        <v>8</v>
      </c>
      <c r="F951" s="11">
        <v>5.5</v>
      </c>
      <c r="G951" s="4">
        <v>40</v>
      </c>
      <c r="H951" s="11"/>
      <c r="J951" s="4" t="s">
        <v>20</v>
      </c>
    </row>
    <row r="952" spans="1:10" x14ac:dyDescent="0.3">
      <c r="A952" s="4">
        <v>1989</v>
      </c>
      <c r="C952" s="8">
        <v>32614</v>
      </c>
      <c r="D952" s="9">
        <v>0.562500000000001</v>
      </c>
      <c r="E952" s="11">
        <v>10</v>
      </c>
      <c r="F952" s="11">
        <v>5.5</v>
      </c>
      <c r="G952" s="4">
        <v>45</v>
      </c>
      <c r="H952" s="11"/>
      <c r="J952" s="4" t="s">
        <v>20</v>
      </c>
    </row>
    <row r="953" spans="1:10" ht="18" x14ac:dyDescent="0.35">
      <c r="A953" s="3">
        <v>1990</v>
      </c>
      <c r="B953">
        <v>85</v>
      </c>
      <c r="C953" s="8">
        <v>32958</v>
      </c>
      <c r="D953" s="9">
        <v>0.5</v>
      </c>
      <c r="E953" s="11">
        <v>5.5</v>
      </c>
      <c r="F953" s="4">
        <v>7</v>
      </c>
      <c r="G953" s="4">
        <v>4</v>
      </c>
      <c r="H953" s="11"/>
      <c r="J953" s="4" t="s">
        <v>34</v>
      </c>
    </row>
    <row r="954" spans="1:10" x14ac:dyDescent="0.3">
      <c r="A954" s="4">
        <v>1990</v>
      </c>
      <c r="B954">
        <v>85</v>
      </c>
      <c r="C954" s="8">
        <v>32958</v>
      </c>
      <c r="D954" s="9">
        <v>0.52083333333333304</v>
      </c>
      <c r="E954" s="11">
        <v>8</v>
      </c>
      <c r="F954" s="4">
        <v>6.5</v>
      </c>
      <c r="G954" s="4">
        <v>4</v>
      </c>
      <c r="H954" s="11">
        <v>32.200000000000003</v>
      </c>
      <c r="J954" s="4" t="s">
        <v>24</v>
      </c>
    </row>
    <row r="955" spans="1:10" x14ac:dyDescent="0.3">
      <c r="A955" s="4">
        <v>1990</v>
      </c>
      <c r="B955">
        <v>85</v>
      </c>
      <c r="C955" s="8">
        <v>32958</v>
      </c>
      <c r="D955" s="9">
        <v>0.54166666666666696</v>
      </c>
      <c r="E955" s="11">
        <v>7.5</v>
      </c>
      <c r="F955" s="4">
        <v>7</v>
      </c>
      <c r="G955" s="4">
        <v>7</v>
      </c>
      <c r="H955" s="11"/>
      <c r="J955" s="4" t="s">
        <v>23</v>
      </c>
    </row>
    <row r="956" spans="1:10" x14ac:dyDescent="0.3">
      <c r="A956" s="4">
        <v>1990</v>
      </c>
      <c r="B956">
        <v>85</v>
      </c>
      <c r="C956" s="8">
        <v>32958</v>
      </c>
      <c r="D956" s="9">
        <v>0.5625</v>
      </c>
      <c r="E956" s="11">
        <v>9.25</v>
      </c>
      <c r="F956" s="4">
        <v>7</v>
      </c>
      <c r="G956" s="4">
        <v>0</v>
      </c>
      <c r="H956" s="11"/>
      <c r="J956" s="4" t="s">
        <v>23</v>
      </c>
    </row>
    <row r="957" spans="1:10" x14ac:dyDescent="0.3">
      <c r="A957" s="4">
        <v>1990</v>
      </c>
      <c r="B957">
        <v>85</v>
      </c>
      <c r="C957" s="8">
        <v>32958</v>
      </c>
      <c r="D957" s="9">
        <v>0.58333333333333404</v>
      </c>
      <c r="E957" s="11">
        <v>7</v>
      </c>
      <c r="F957" s="4">
        <v>7.5</v>
      </c>
      <c r="G957" s="4">
        <v>7</v>
      </c>
      <c r="H957" s="11"/>
      <c r="J957" s="4" t="s">
        <v>19</v>
      </c>
    </row>
    <row r="958" spans="1:10" x14ac:dyDescent="0.3">
      <c r="A958" s="4">
        <v>1990</v>
      </c>
      <c r="B958">
        <v>85</v>
      </c>
      <c r="C958" s="8">
        <v>32958</v>
      </c>
      <c r="D958" s="9">
        <v>0.60416666666666696</v>
      </c>
      <c r="E958" s="11">
        <v>8</v>
      </c>
      <c r="F958" s="4">
        <v>7</v>
      </c>
      <c r="G958" s="4">
        <v>7</v>
      </c>
      <c r="H958" s="11"/>
      <c r="J958" s="4" t="s">
        <v>35</v>
      </c>
    </row>
    <row r="959" spans="1:10" x14ac:dyDescent="0.3">
      <c r="A959" s="4">
        <v>1990</v>
      </c>
      <c r="B959">
        <v>85</v>
      </c>
      <c r="C959" s="8">
        <v>32958</v>
      </c>
      <c r="D959" s="9">
        <v>0.625</v>
      </c>
      <c r="E959" s="11">
        <v>7</v>
      </c>
      <c r="F959" s="4">
        <v>7.5</v>
      </c>
      <c r="G959" s="4">
        <v>11</v>
      </c>
      <c r="H959" s="11"/>
      <c r="J959" s="4" t="s">
        <v>35</v>
      </c>
    </row>
    <row r="960" spans="1:10" x14ac:dyDescent="0.3">
      <c r="A960" s="4">
        <v>1990</v>
      </c>
      <c r="B960">
        <v>86</v>
      </c>
      <c r="C960" s="8">
        <v>32959</v>
      </c>
      <c r="D960" s="9">
        <v>0.47916666666666669</v>
      </c>
      <c r="E960" s="11">
        <v>5</v>
      </c>
      <c r="F960" s="4">
        <v>5.5</v>
      </c>
      <c r="G960" s="4">
        <v>14</v>
      </c>
      <c r="H960" s="11"/>
      <c r="J960" s="4" t="s">
        <v>30</v>
      </c>
    </row>
    <row r="961" spans="1:10" x14ac:dyDescent="0.3">
      <c r="A961" s="4">
        <v>1990</v>
      </c>
      <c r="B961">
        <v>86</v>
      </c>
      <c r="C961" s="8">
        <v>32959</v>
      </c>
      <c r="D961" s="9">
        <v>0.5</v>
      </c>
      <c r="E961" s="11">
        <v>4.75</v>
      </c>
      <c r="F961" s="4">
        <v>5.5</v>
      </c>
      <c r="G961" s="4">
        <v>0</v>
      </c>
      <c r="H961" s="11">
        <v>32.200000000000003</v>
      </c>
      <c r="J961" s="4" t="s">
        <v>23</v>
      </c>
    </row>
    <row r="962" spans="1:10" x14ac:dyDescent="0.3">
      <c r="A962" s="4">
        <v>1990</v>
      </c>
      <c r="B962">
        <v>86</v>
      </c>
      <c r="C962" s="8">
        <v>32959</v>
      </c>
      <c r="D962" s="9">
        <v>0.52083333333333304</v>
      </c>
      <c r="E962" s="11">
        <v>5.75</v>
      </c>
      <c r="F962" s="4">
        <v>5.5</v>
      </c>
      <c r="G962" s="4">
        <v>20</v>
      </c>
      <c r="H962" s="11"/>
      <c r="J962" s="4" t="s">
        <v>30</v>
      </c>
    </row>
    <row r="963" spans="1:10" x14ac:dyDescent="0.3">
      <c r="A963" s="4">
        <v>1990</v>
      </c>
      <c r="B963">
        <v>86</v>
      </c>
      <c r="C963" s="8">
        <v>32959</v>
      </c>
      <c r="D963" s="9">
        <v>0.54166666666666696</v>
      </c>
      <c r="E963" s="11">
        <v>5.5</v>
      </c>
      <c r="F963" s="4">
        <v>5.75</v>
      </c>
      <c r="G963" s="4">
        <v>10</v>
      </c>
      <c r="H963" s="11"/>
      <c r="J963" s="4" t="s">
        <v>52</v>
      </c>
    </row>
    <row r="964" spans="1:10" ht="18" x14ac:dyDescent="0.35">
      <c r="A964" s="3">
        <v>1991</v>
      </c>
      <c r="B964">
        <v>84</v>
      </c>
      <c r="C964" s="8">
        <v>33322</v>
      </c>
      <c r="D964" s="9">
        <v>0.5</v>
      </c>
      <c r="E964" s="11">
        <v>4.5</v>
      </c>
      <c r="F964" s="4">
        <v>6</v>
      </c>
      <c r="G964" s="4">
        <v>30</v>
      </c>
      <c r="H964" s="11"/>
      <c r="J964" s="4" t="s">
        <v>21</v>
      </c>
    </row>
    <row r="965" spans="1:10" x14ac:dyDescent="0.3">
      <c r="A965" s="4">
        <v>1991</v>
      </c>
      <c r="B965">
        <v>84</v>
      </c>
      <c r="C965" s="8">
        <v>33322</v>
      </c>
      <c r="D965" s="9">
        <v>0.52083333333333304</v>
      </c>
      <c r="E965" s="11">
        <v>4.75</v>
      </c>
      <c r="F965" s="4">
        <v>6.25</v>
      </c>
      <c r="G965" s="4">
        <v>4</v>
      </c>
      <c r="H965" s="11">
        <v>0</v>
      </c>
      <c r="J965" s="4" t="s">
        <v>18</v>
      </c>
    </row>
    <row r="966" spans="1:10" x14ac:dyDescent="0.3">
      <c r="A966" s="4">
        <v>1991</v>
      </c>
      <c r="B966">
        <v>84</v>
      </c>
      <c r="C966" s="8">
        <v>33322</v>
      </c>
      <c r="D966" s="9">
        <v>0.54166666666666696</v>
      </c>
      <c r="E966" s="11">
        <v>7</v>
      </c>
      <c r="F966" s="4">
        <v>6.5</v>
      </c>
      <c r="G966" s="4">
        <v>17</v>
      </c>
      <c r="H966" s="11"/>
      <c r="J966" s="4" t="s">
        <v>22</v>
      </c>
    </row>
    <row r="967" spans="1:10" x14ac:dyDescent="0.3">
      <c r="A967" s="4">
        <v>1991</v>
      </c>
      <c r="B967">
        <v>84</v>
      </c>
      <c r="C967" s="8">
        <v>33322</v>
      </c>
      <c r="D967" s="9">
        <v>0.5625</v>
      </c>
      <c r="E967" s="11">
        <v>6.5</v>
      </c>
      <c r="F967" s="4">
        <v>8</v>
      </c>
      <c r="G967" s="4">
        <v>2</v>
      </c>
      <c r="H967" s="11"/>
      <c r="J967" s="4" t="s">
        <v>21</v>
      </c>
    </row>
    <row r="968" spans="1:10" x14ac:dyDescent="0.3">
      <c r="A968" s="4">
        <v>1991</v>
      </c>
      <c r="B968">
        <v>84</v>
      </c>
      <c r="C968" s="8">
        <v>33322</v>
      </c>
      <c r="D968" s="9">
        <v>0.58333333333333404</v>
      </c>
      <c r="E968" s="11">
        <v>7.5</v>
      </c>
      <c r="F968" s="4">
        <v>7.5</v>
      </c>
      <c r="G968" s="4">
        <v>11</v>
      </c>
      <c r="H968" s="11"/>
      <c r="J968" s="4" t="s">
        <v>21</v>
      </c>
    </row>
    <row r="969" spans="1:10" x14ac:dyDescent="0.3">
      <c r="A969" s="4">
        <v>1991</v>
      </c>
      <c r="B969">
        <v>84</v>
      </c>
      <c r="C969" s="8">
        <v>33322</v>
      </c>
      <c r="D969" s="9">
        <v>0.60416666666666696</v>
      </c>
      <c r="E969" s="11">
        <v>7</v>
      </c>
      <c r="F969" s="4">
        <v>7</v>
      </c>
      <c r="G969" s="4">
        <v>40</v>
      </c>
      <c r="H969" s="11"/>
      <c r="J969" s="4" t="s">
        <v>21</v>
      </c>
    </row>
    <row r="970" spans="1:10" x14ac:dyDescent="0.3">
      <c r="A970" s="4">
        <v>1991</v>
      </c>
      <c r="B970">
        <v>84</v>
      </c>
      <c r="C970" s="8">
        <v>33322</v>
      </c>
      <c r="D970" s="9">
        <v>0.625</v>
      </c>
      <c r="E970" s="11">
        <v>7</v>
      </c>
      <c r="F970" s="4">
        <v>7</v>
      </c>
      <c r="G970" s="4">
        <v>33</v>
      </c>
      <c r="H970" s="11"/>
      <c r="J970" s="4" t="s">
        <v>20</v>
      </c>
    </row>
    <row r="971" spans="1:10" x14ac:dyDescent="0.3">
      <c r="A971" s="4">
        <v>1991</v>
      </c>
      <c r="B971">
        <v>85</v>
      </c>
      <c r="C971" s="8">
        <v>33323</v>
      </c>
      <c r="D971" s="9">
        <v>0.47916666666666669</v>
      </c>
      <c r="E971" s="11">
        <v>4</v>
      </c>
      <c r="F971" s="4">
        <v>5.5</v>
      </c>
      <c r="G971" s="4">
        <v>11</v>
      </c>
      <c r="H971" s="11">
        <v>0</v>
      </c>
      <c r="J971" s="4" t="s">
        <v>20</v>
      </c>
    </row>
    <row r="972" spans="1:10" x14ac:dyDescent="0.3">
      <c r="A972" s="4">
        <v>1991</v>
      </c>
      <c r="B972">
        <v>85</v>
      </c>
      <c r="C972" s="8">
        <v>33323</v>
      </c>
      <c r="D972" s="9">
        <v>0.5</v>
      </c>
      <c r="E972" s="11">
        <v>4</v>
      </c>
      <c r="F972" s="4">
        <v>6</v>
      </c>
      <c r="G972" s="4">
        <v>18</v>
      </c>
      <c r="H972" s="11"/>
      <c r="J972" s="4" t="s">
        <v>22</v>
      </c>
    </row>
    <row r="973" spans="1:10" x14ac:dyDescent="0.3">
      <c r="A973" s="4">
        <v>1991</v>
      </c>
      <c r="B973">
        <v>85</v>
      </c>
      <c r="C973" s="8">
        <v>33323</v>
      </c>
      <c r="D973" s="9">
        <v>0.52083333333333304</v>
      </c>
      <c r="E973" s="11">
        <v>4</v>
      </c>
      <c r="F973" s="4">
        <v>5.5</v>
      </c>
      <c r="G973" s="4">
        <v>9</v>
      </c>
      <c r="H973" s="11"/>
      <c r="J973" s="4" t="s">
        <v>22</v>
      </c>
    </row>
    <row r="974" spans="1:10" x14ac:dyDescent="0.3">
      <c r="A974" s="4">
        <v>1991</v>
      </c>
      <c r="B974">
        <v>85</v>
      </c>
      <c r="C974" s="8">
        <v>33323</v>
      </c>
      <c r="D974" s="9">
        <v>0.54166666666666696</v>
      </c>
      <c r="E974" s="11">
        <v>4</v>
      </c>
      <c r="F974" s="4">
        <v>5.5</v>
      </c>
      <c r="G974" s="4">
        <v>25</v>
      </c>
      <c r="H974" s="11"/>
      <c r="J974" s="4" t="s">
        <v>20</v>
      </c>
    </row>
    <row r="975" spans="1:10" ht="18" x14ac:dyDescent="0.35">
      <c r="A975" s="3">
        <v>1992</v>
      </c>
      <c r="B975">
        <v>90</v>
      </c>
      <c r="C975" s="8">
        <v>33693</v>
      </c>
      <c r="D975" s="9">
        <v>0.5</v>
      </c>
      <c r="E975" s="11">
        <v>1</v>
      </c>
      <c r="F975" s="4">
        <v>4.4000000000000004</v>
      </c>
      <c r="G975" s="4">
        <v>18</v>
      </c>
      <c r="H975" s="11"/>
      <c r="J975" s="4" t="s">
        <v>20</v>
      </c>
    </row>
    <row r="976" spans="1:10" x14ac:dyDescent="0.3">
      <c r="A976" s="4">
        <v>1992</v>
      </c>
      <c r="B976">
        <v>90</v>
      </c>
      <c r="C976" s="8">
        <v>33693</v>
      </c>
      <c r="D976" s="9">
        <v>0.52083333333333304</v>
      </c>
      <c r="E976" s="11">
        <v>1</v>
      </c>
      <c r="F976" s="4">
        <v>4.2</v>
      </c>
      <c r="G976" s="4">
        <v>27</v>
      </c>
      <c r="H976" s="11">
        <v>2.9</v>
      </c>
      <c r="J976" s="4" t="s">
        <v>18</v>
      </c>
    </row>
    <row r="977" spans="1:10" x14ac:dyDescent="0.3">
      <c r="A977" s="4">
        <v>1992</v>
      </c>
      <c r="B977">
        <v>90</v>
      </c>
      <c r="C977" s="8">
        <v>33693</v>
      </c>
      <c r="D977" s="9">
        <v>0.54166666666666696</v>
      </c>
      <c r="E977" s="11">
        <v>1.5</v>
      </c>
      <c r="F977" s="4">
        <v>4.5</v>
      </c>
      <c r="G977" s="4">
        <v>36</v>
      </c>
      <c r="H977" s="11"/>
      <c r="J977" s="4" t="s">
        <v>18</v>
      </c>
    </row>
    <row r="978" spans="1:10" x14ac:dyDescent="0.3">
      <c r="A978" s="4">
        <v>1992</v>
      </c>
      <c r="B978">
        <v>90</v>
      </c>
      <c r="C978" s="8">
        <v>33693</v>
      </c>
      <c r="D978" s="9">
        <v>0.5625</v>
      </c>
      <c r="E978" s="11">
        <v>1.5</v>
      </c>
      <c r="F978" s="4">
        <v>4.5</v>
      </c>
      <c r="G978" s="4">
        <v>11</v>
      </c>
      <c r="H978" s="11"/>
      <c r="J978" s="4" t="s">
        <v>20</v>
      </c>
    </row>
    <row r="979" spans="1:10" x14ac:dyDescent="0.3">
      <c r="A979" s="4">
        <v>1992</v>
      </c>
      <c r="B979">
        <v>91</v>
      </c>
      <c r="C979" s="8">
        <v>33694</v>
      </c>
      <c r="D979" s="9">
        <v>0.47916666666666669</v>
      </c>
      <c r="E979" s="11">
        <v>5</v>
      </c>
      <c r="F979" s="4">
        <v>5</v>
      </c>
      <c r="G979" s="4">
        <v>0</v>
      </c>
      <c r="H979" s="11"/>
    </row>
    <row r="980" spans="1:10" x14ac:dyDescent="0.3">
      <c r="A980" s="4">
        <v>1992</v>
      </c>
      <c r="B980">
        <v>91</v>
      </c>
      <c r="C980" s="8">
        <v>33694</v>
      </c>
      <c r="D980" s="9">
        <v>0.5</v>
      </c>
      <c r="E980" s="11">
        <v>4</v>
      </c>
      <c r="F980" s="4">
        <v>4.9000000000000004</v>
      </c>
      <c r="G980" s="4">
        <v>11</v>
      </c>
      <c r="H980" s="11"/>
      <c r="J980" s="4" t="s">
        <v>18</v>
      </c>
    </row>
    <row r="981" spans="1:10" x14ac:dyDescent="0.3">
      <c r="A981" s="4">
        <v>1992</v>
      </c>
      <c r="B981">
        <v>91</v>
      </c>
      <c r="C981" s="8">
        <v>33694</v>
      </c>
      <c r="D981" s="9">
        <v>0.52083333333333304</v>
      </c>
      <c r="E981" s="11">
        <v>4</v>
      </c>
      <c r="F981" s="4">
        <v>4.9000000000000004</v>
      </c>
      <c r="G981" s="4">
        <v>18</v>
      </c>
      <c r="H981" s="11"/>
      <c r="J981" s="4" t="s">
        <v>62</v>
      </c>
    </row>
    <row r="982" spans="1:10" ht="18" x14ac:dyDescent="0.35">
      <c r="A982" s="3">
        <v>1993</v>
      </c>
      <c r="B982">
        <v>81</v>
      </c>
      <c r="C982" s="8">
        <v>34050</v>
      </c>
      <c r="D982" s="9">
        <v>0.5</v>
      </c>
      <c r="E982" s="11">
        <v>6</v>
      </c>
      <c r="F982" s="4">
        <v>6</v>
      </c>
      <c r="G982" s="4">
        <v>22</v>
      </c>
      <c r="H982" s="11"/>
      <c r="J982" s="4" t="s">
        <v>25</v>
      </c>
    </row>
    <row r="983" spans="1:10" x14ac:dyDescent="0.3">
      <c r="A983" s="4">
        <v>1993</v>
      </c>
      <c r="B983">
        <v>81</v>
      </c>
      <c r="C983" s="8">
        <v>34050</v>
      </c>
      <c r="D983" s="9">
        <v>0.52083333333333304</v>
      </c>
      <c r="E983" s="11">
        <v>5.5</v>
      </c>
      <c r="F983" s="4">
        <v>5.5</v>
      </c>
      <c r="G983" s="4">
        <v>29</v>
      </c>
      <c r="H983" s="11"/>
      <c r="J983" s="4" t="s">
        <v>25</v>
      </c>
    </row>
    <row r="984" spans="1:10" x14ac:dyDescent="0.3">
      <c r="A984" s="4">
        <v>1993</v>
      </c>
      <c r="B984">
        <v>81</v>
      </c>
      <c r="C984" s="8">
        <v>34050</v>
      </c>
      <c r="D984" s="9">
        <v>0.54166666666666696</v>
      </c>
      <c r="E984" s="11">
        <v>6</v>
      </c>
      <c r="F984" s="4">
        <v>5.5</v>
      </c>
      <c r="G984" s="4">
        <v>14</v>
      </c>
      <c r="H984" s="11"/>
      <c r="J984" s="4" t="s">
        <v>19</v>
      </c>
    </row>
    <row r="985" spans="1:10" x14ac:dyDescent="0.3">
      <c r="A985" s="4">
        <v>1993</v>
      </c>
      <c r="B985">
        <v>81</v>
      </c>
      <c r="C985" s="8">
        <v>34050</v>
      </c>
      <c r="D985" s="9">
        <v>0.5625</v>
      </c>
      <c r="E985" s="11">
        <v>5.5</v>
      </c>
      <c r="F985" s="4">
        <v>5.5</v>
      </c>
      <c r="G985" s="4">
        <v>15</v>
      </c>
      <c r="H985" s="11"/>
      <c r="J985" s="4" t="s">
        <v>19</v>
      </c>
    </row>
    <row r="986" spans="1:10" x14ac:dyDescent="0.3">
      <c r="A986" s="4">
        <v>1993</v>
      </c>
      <c r="B986">
        <v>81</v>
      </c>
      <c r="C986" s="8">
        <v>34050</v>
      </c>
      <c r="D986" s="9">
        <v>0.58333333333333404</v>
      </c>
      <c r="E986" s="11">
        <v>5</v>
      </c>
      <c r="F986" s="4">
        <v>5.5</v>
      </c>
      <c r="G986" s="4">
        <v>20</v>
      </c>
      <c r="H986" s="11"/>
      <c r="J986" s="4" t="s">
        <v>25</v>
      </c>
    </row>
    <row r="987" spans="1:10" x14ac:dyDescent="0.3">
      <c r="A987" s="4">
        <v>1993</v>
      </c>
      <c r="B987">
        <v>81</v>
      </c>
      <c r="C987" s="8">
        <v>34050</v>
      </c>
      <c r="D987" s="9">
        <v>0.60416666666666696</v>
      </c>
      <c r="E987" s="11">
        <v>4</v>
      </c>
      <c r="F987" s="4">
        <v>5.5</v>
      </c>
      <c r="G987" s="4">
        <v>15</v>
      </c>
      <c r="H987" s="11"/>
      <c r="J987" s="4" t="s">
        <v>18</v>
      </c>
    </row>
    <row r="988" spans="1:10" x14ac:dyDescent="0.3">
      <c r="A988" s="4">
        <v>1993</v>
      </c>
      <c r="B988">
        <v>81</v>
      </c>
      <c r="C988" s="8">
        <v>34050</v>
      </c>
      <c r="D988" s="9">
        <v>0.625</v>
      </c>
      <c r="E988" s="11">
        <v>3</v>
      </c>
      <c r="F988" s="4">
        <v>5.5</v>
      </c>
      <c r="G988" s="4">
        <v>20</v>
      </c>
      <c r="H988" s="11"/>
      <c r="J988" s="4" t="s">
        <v>21</v>
      </c>
    </row>
    <row r="989" spans="1:10" x14ac:dyDescent="0.3">
      <c r="A989" s="4">
        <v>1993</v>
      </c>
      <c r="B989">
        <v>82</v>
      </c>
      <c r="C989" s="8">
        <v>34051</v>
      </c>
      <c r="D989" s="9">
        <v>0.47916666666666669</v>
      </c>
      <c r="E989" s="11">
        <v>3</v>
      </c>
      <c r="F989" s="4">
        <v>4.5</v>
      </c>
      <c r="G989" s="4">
        <v>25</v>
      </c>
      <c r="H989" s="11">
        <v>0.9</v>
      </c>
      <c r="J989" s="4" t="s">
        <v>25</v>
      </c>
    </row>
    <row r="990" spans="1:10" x14ac:dyDescent="0.3">
      <c r="A990" s="4">
        <v>1993</v>
      </c>
      <c r="B990">
        <v>82</v>
      </c>
      <c r="C990" s="8">
        <v>34051</v>
      </c>
      <c r="D990" s="9">
        <v>0.5</v>
      </c>
      <c r="E990" s="11">
        <v>3.5</v>
      </c>
      <c r="F990" s="4">
        <v>4.5</v>
      </c>
      <c r="G990" s="4">
        <v>10</v>
      </c>
      <c r="H990" s="11"/>
      <c r="J990" s="4" t="s">
        <v>25</v>
      </c>
    </row>
    <row r="991" spans="1:10" x14ac:dyDescent="0.3">
      <c r="A991" s="4">
        <v>1993</v>
      </c>
      <c r="B991">
        <v>82</v>
      </c>
      <c r="C991" s="8">
        <v>34051</v>
      </c>
      <c r="D991" s="9">
        <v>0.52083333333333304</v>
      </c>
      <c r="E991" s="11">
        <v>3.5</v>
      </c>
      <c r="F991" s="4">
        <v>4</v>
      </c>
      <c r="G991" s="4">
        <v>18</v>
      </c>
      <c r="H991" s="11"/>
      <c r="J991" s="4" t="s">
        <v>26</v>
      </c>
    </row>
    <row r="992" spans="1:10" x14ac:dyDescent="0.3">
      <c r="A992" s="4">
        <v>1993</v>
      </c>
      <c r="B992">
        <v>82</v>
      </c>
      <c r="C992" s="8">
        <v>34051</v>
      </c>
      <c r="D992" s="9">
        <v>0.54166666666666696</v>
      </c>
      <c r="E992" s="11">
        <v>4</v>
      </c>
      <c r="F992" s="4">
        <v>4</v>
      </c>
      <c r="G992" s="4">
        <v>4</v>
      </c>
      <c r="H992" s="11"/>
      <c r="J992" s="4" t="s">
        <v>19</v>
      </c>
    </row>
    <row r="993" spans="1:10" ht="18" x14ac:dyDescent="0.35">
      <c r="A993" s="3">
        <v>1994</v>
      </c>
      <c r="B993">
        <v>80</v>
      </c>
      <c r="C993" s="8">
        <v>34414</v>
      </c>
      <c r="D993" s="9">
        <v>0.5</v>
      </c>
      <c r="E993" s="11">
        <v>4.5</v>
      </c>
      <c r="F993" s="4">
        <v>4</v>
      </c>
      <c r="G993" s="4">
        <v>2</v>
      </c>
      <c r="H993" s="11"/>
      <c r="J993" s="4" t="s">
        <v>30</v>
      </c>
    </row>
    <row r="994" spans="1:10" x14ac:dyDescent="0.3">
      <c r="A994" s="4">
        <v>1994</v>
      </c>
      <c r="B994">
        <v>80</v>
      </c>
      <c r="C994" s="8">
        <v>34414</v>
      </c>
      <c r="D994" s="9">
        <v>0.52083333333333304</v>
      </c>
      <c r="E994" s="11">
        <v>5</v>
      </c>
      <c r="F994" s="4">
        <v>4.5</v>
      </c>
      <c r="G994" s="4">
        <v>12</v>
      </c>
      <c r="H994" s="11"/>
      <c r="J994" s="4" t="s">
        <v>19</v>
      </c>
    </row>
    <row r="995" spans="1:10" x14ac:dyDescent="0.3">
      <c r="A995" s="4">
        <v>1994</v>
      </c>
      <c r="B995">
        <v>80</v>
      </c>
      <c r="C995" s="8">
        <v>34414</v>
      </c>
      <c r="D995" s="9">
        <v>0.54166666666666696</v>
      </c>
      <c r="E995" s="11">
        <v>6</v>
      </c>
      <c r="F995" s="4">
        <v>5</v>
      </c>
      <c r="G995" s="4">
        <v>5</v>
      </c>
      <c r="H995" s="11"/>
      <c r="J995" s="4" t="s">
        <v>19</v>
      </c>
    </row>
    <row r="996" spans="1:10" x14ac:dyDescent="0.3">
      <c r="A996" s="4">
        <v>1994</v>
      </c>
      <c r="B996">
        <v>80</v>
      </c>
      <c r="C996" s="8">
        <v>34414</v>
      </c>
      <c r="D996" s="9">
        <v>0.5625</v>
      </c>
      <c r="E996" s="11">
        <v>5.5</v>
      </c>
      <c r="F996" s="4">
        <v>4.5</v>
      </c>
      <c r="G996" s="4">
        <v>10</v>
      </c>
      <c r="H996" s="11"/>
      <c r="J996" s="4" t="s">
        <v>19</v>
      </c>
    </row>
    <row r="997" spans="1:10" x14ac:dyDescent="0.3">
      <c r="A997" s="4">
        <v>1994</v>
      </c>
      <c r="B997">
        <v>80</v>
      </c>
      <c r="C997" s="8">
        <v>34414</v>
      </c>
      <c r="D997" s="9">
        <v>0.58333333333333404</v>
      </c>
      <c r="E997" s="11">
        <v>5</v>
      </c>
      <c r="F997" s="4">
        <v>4.5</v>
      </c>
      <c r="G997" s="4">
        <v>7</v>
      </c>
      <c r="H997" s="11"/>
      <c r="J997" s="4" t="s">
        <v>28</v>
      </c>
    </row>
    <row r="998" spans="1:10" x14ac:dyDescent="0.3">
      <c r="A998" s="4">
        <v>1994</v>
      </c>
      <c r="B998">
        <v>80</v>
      </c>
      <c r="C998" s="8">
        <v>34414</v>
      </c>
      <c r="D998" s="9">
        <v>0.60416666666666696</v>
      </c>
      <c r="E998" s="11">
        <v>5</v>
      </c>
      <c r="F998" s="4">
        <v>4.5</v>
      </c>
      <c r="G998" s="4">
        <v>15</v>
      </c>
      <c r="H998" s="11"/>
      <c r="J998" s="4" t="s">
        <v>26</v>
      </c>
    </row>
    <row r="999" spans="1:10" x14ac:dyDescent="0.3">
      <c r="A999" s="4">
        <v>1994</v>
      </c>
      <c r="B999">
        <v>80</v>
      </c>
      <c r="C999" s="8">
        <v>34414</v>
      </c>
      <c r="D999" s="9">
        <v>0.625</v>
      </c>
      <c r="E999" s="11">
        <v>4.5</v>
      </c>
      <c r="F999" s="4">
        <v>4.5</v>
      </c>
      <c r="G999" s="4">
        <v>10</v>
      </c>
      <c r="H999" s="11"/>
      <c r="J999" s="4" t="s">
        <v>28</v>
      </c>
    </row>
    <row r="1000" spans="1:10" x14ac:dyDescent="0.3">
      <c r="A1000" s="4">
        <v>1994</v>
      </c>
      <c r="B1000">
        <v>81</v>
      </c>
      <c r="C1000" s="8">
        <v>34415</v>
      </c>
      <c r="D1000" s="9">
        <v>0.47916666666666669</v>
      </c>
      <c r="E1000" s="11">
        <v>7</v>
      </c>
      <c r="F1000" s="4">
        <v>4.5</v>
      </c>
      <c r="G1000" s="4">
        <v>10</v>
      </c>
      <c r="H1000" s="11"/>
      <c r="J1000" s="4" t="s">
        <v>19</v>
      </c>
    </row>
    <row r="1001" spans="1:10" x14ac:dyDescent="0.3">
      <c r="A1001" s="4">
        <v>1994</v>
      </c>
      <c r="B1001">
        <v>81</v>
      </c>
      <c r="C1001" s="8">
        <v>34415</v>
      </c>
      <c r="D1001" s="9">
        <v>0.5</v>
      </c>
      <c r="E1001" s="11">
        <v>7</v>
      </c>
      <c r="F1001" s="4">
        <v>4.5</v>
      </c>
      <c r="G1001" s="4">
        <v>15</v>
      </c>
      <c r="H1001" s="11"/>
      <c r="J1001" s="4" t="s">
        <v>19</v>
      </c>
    </row>
    <row r="1002" spans="1:10" x14ac:dyDescent="0.3">
      <c r="A1002" s="4">
        <v>1994</v>
      </c>
      <c r="B1002">
        <v>81</v>
      </c>
      <c r="C1002" s="8">
        <v>34415</v>
      </c>
      <c r="D1002" s="9">
        <v>0.52083333333333304</v>
      </c>
      <c r="E1002" s="11">
        <v>7</v>
      </c>
      <c r="F1002" s="4">
        <v>5</v>
      </c>
      <c r="G1002" s="4">
        <v>20</v>
      </c>
      <c r="H1002" s="11"/>
      <c r="J1002" s="4" t="s">
        <v>19</v>
      </c>
    </row>
    <row r="1003" spans="1:10" x14ac:dyDescent="0.3">
      <c r="A1003" s="4">
        <v>1994</v>
      </c>
      <c r="B1003">
        <v>81</v>
      </c>
      <c r="C1003" s="8">
        <v>34415</v>
      </c>
      <c r="D1003" s="9">
        <v>0.54166666666666696</v>
      </c>
      <c r="E1003" s="11">
        <v>7.5</v>
      </c>
      <c r="F1003" s="4">
        <v>4.5</v>
      </c>
      <c r="G1003" s="4">
        <v>25</v>
      </c>
      <c r="H1003" s="11">
        <v>32.4</v>
      </c>
      <c r="J1003" s="4" t="s">
        <v>19</v>
      </c>
    </row>
    <row r="1004" spans="1:10" ht="18" x14ac:dyDescent="0.35">
      <c r="A1004" s="3">
        <v>1996</v>
      </c>
      <c r="B1004">
        <v>84</v>
      </c>
      <c r="C1004" s="8">
        <v>34783</v>
      </c>
      <c r="D1004" s="9">
        <v>0.5</v>
      </c>
      <c r="E1004" s="11">
        <v>3</v>
      </c>
      <c r="F1004" s="4">
        <v>2.8</v>
      </c>
      <c r="G1004" s="4">
        <v>8</v>
      </c>
      <c r="H1004" s="11"/>
      <c r="J1004" s="4" t="s">
        <v>21</v>
      </c>
    </row>
    <row r="1005" spans="1:10" x14ac:dyDescent="0.3">
      <c r="A1005" s="4">
        <v>1996</v>
      </c>
      <c r="B1005">
        <v>84</v>
      </c>
      <c r="C1005" s="8">
        <v>34783</v>
      </c>
      <c r="D1005" s="9">
        <v>0.52083333333333304</v>
      </c>
      <c r="E1005" s="11">
        <v>2.5</v>
      </c>
      <c r="F1005" s="4">
        <v>3.1</v>
      </c>
      <c r="G1005" s="4">
        <v>4</v>
      </c>
      <c r="H1005" s="11">
        <v>28.5</v>
      </c>
      <c r="J1005" s="4" t="s">
        <v>21</v>
      </c>
    </row>
    <row r="1006" spans="1:10" x14ac:dyDescent="0.3">
      <c r="A1006" s="4">
        <v>1996</v>
      </c>
      <c r="B1006">
        <v>84</v>
      </c>
      <c r="C1006" s="8">
        <v>34783</v>
      </c>
      <c r="D1006" s="9">
        <v>0.54166666666666696</v>
      </c>
      <c r="E1006" s="11">
        <v>3</v>
      </c>
      <c r="F1006" s="4">
        <v>2.8</v>
      </c>
      <c r="G1006" s="4">
        <v>5</v>
      </c>
      <c r="H1006" s="11"/>
      <c r="J1006" s="4" t="s">
        <v>21</v>
      </c>
    </row>
    <row r="1007" spans="1:10" x14ac:dyDescent="0.3">
      <c r="A1007" s="4">
        <v>1996</v>
      </c>
      <c r="B1007">
        <v>84</v>
      </c>
      <c r="C1007" s="8">
        <v>34783</v>
      </c>
      <c r="D1007" s="9">
        <v>0.5625</v>
      </c>
      <c r="E1007" s="11">
        <v>2.5</v>
      </c>
      <c r="F1007" s="4">
        <v>3</v>
      </c>
      <c r="G1007" s="4">
        <v>5</v>
      </c>
      <c r="H1007" s="11"/>
      <c r="J1007" s="4" t="s">
        <v>19</v>
      </c>
    </row>
    <row r="1008" spans="1:10" x14ac:dyDescent="0.3">
      <c r="A1008" s="4">
        <v>1996</v>
      </c>
      <c r="B1008">
        <v>84</v>
      </c>
      <c r="C1008" s="8">
        <v>34783</v>
      </c>
      <c r="D1008" s="9">
        <v>0.58333333333333404</v>
      </c>
      <c r="E1008" s="11">
        <v>3</v>
      </c>
      <c r="F1008" s="4">
        <v>2.9</v>
      </c>
      <c r="G1008" s="4">
        <v>3</v>
      </c>
      <c r="H1008" s="11"/>
      <c r="J1008" s="4" t="s">
        <v>19</v>
      </c>
    </row>
    <row r="1009" spans="1:10" x14ac:dyDescent="0.3">
      <c r="A1009" s="4">
        <v>1996</v>
      </c>
      <c r="B1009">
        <v>84</v>
      </c>
      <c r="C1009" s="8">
        <v>34783</v>
      </c>
      <c r="D1009" s="9">
        <v>0.60416666666666696</v>
      </c>
      <c r="E1009" s="11">
        <v>3</v>
      </c>
      <c r="F1009" s="4">
        <v>3.2</v>
      </c>
      <c r="G1009" s="4">
        <v>7</v>
      </c>
      <c r="H1009" s="11"/>
      <c r="J1009" s="4" t="s">
        <v>19</v>
      </c>
    </row>
    <row r="1010" spans="1:10" x14ac:dyDescent="0.3">
      <c r="A1010" s="4">
        <v>1996</v>
      </c>
      <c r="B1010">
        <v>84</v>
      </c>
      <c r="C1010" s="8">
        <v>34783</v>
      </c>
      <c r="D1010" s="9">
        <v>0.625</v>
      </c>
      <c r="E1010" s="11"/>
      <c r="F1010" s="4"/>
      <c r="G1010" s="4" t="s">
        <v>4</v>
      </c>
      <c r="H1010" s="11"/>
    </row>
    <row r="1011" spans="1:10" x14ac:dyDescent="0.3">
      <c r="A1011" s="4">
        <v>1996</v>
      </c>
      <c r="B1011">
        <v>86</v>
      </c>
      <c r="C1011" s="8">
        <v>35150</v>
      </c>
      <c r="D1011" s="9">
        <v>0.47916666666666669</v>
      </c>
      <c r="E1011" s="11">
        <v>1</v>
      </c>
      <c r="F1011" s="4">
        <v>2</v>
      </c>
      <c r="G1011" s="4">
        <v>5</v>
      </c>
      <c r="H1011" s="11"/>
      <c r="J1011" s="4" t="s">
        <v>18</v>
      </c>
    </row>
    <row r="1012" spans="1:10" x14ac:dyDescent="0.3">
      <c r="A1012" s="4">
        <v>1996</v>
      </c>
      <c r="B1012">
        <v>86</v>
      </c>
      <c r="C1012" s="8">
        <v>35150</v>
      </c>
      <c r="D1012" s="9">
        <v>0.5</v>
      </c>
      <c r="E1012" s="11">
        <v>1.5</v>
      </c>
      <c r="F1012" s="4">
        <v>2</v>
      </c>
      <c r="G1012" s="4">
        <v>9</v>
      </c>
      <c r="H1012" s="11"/>
      <c r="J1012" s="4" t="s">
        <v>18</v>
      </c>
    </row>
    <row r="1013" spans="1:10" x14ac:dyDescent="0.3">
      <c r="A1013" s="4">
        <v>1996</v>
      </c>
      <c r="B1013">
        <v>86</v>
      </c>
      <c r="C1013" s="8">
        <v>35150</v>
      </c>
      <c r="D1013" s="9">
        <v>0.52083333333333304</v>
      </c>
      <c r="E1013" s="11">
        <v>1.5</v>
      </c>
      <c r="F1013" s="4">
        <v>2.5</v>
      </c>
      <c r="G1013" s="4">
        <v>10</v>
      </c>
      <c r="H1013" s="11"/>
      <c r="J1013" s="4" t="s">
        <v>18</v>
      </c>
    </row>
    <row r="1014" spans="1:10" ht="18" x14ac:dyDescent="0.35">
      <c r="A1014" s="3">
        <v>1997</v>
      </c>
      <c r="B1014">
        <v>81</v>
      </c>
      <c r="C1014" s="8">
        <v>35511</v>
      </c>
      <c r="D1014" s="9">
        <v>0.5</v>
      </c>
      <c r="E1014" s="11">
        <v>7</v>
      </c>
      <c r="F1014" s="4">
        <v>6.8</v>
      </c>
      <c r="G1014" s="4">
        <v>12</v>
      </c>
      <c r="H1014" s="11"/>
      <c r="J1014" s="4" t="s">
        <v>38</v>
      </c>
    </row>
    <row r="1015" spans="1:10" x14ac:dyDescent="0.3">
      <c r="A1015" s="4">
        <v>1997</v>
      </c>
      <c r="B1015">
        <v>81</v>
      </c>
      <c r="C1015" s="8">
        <v>35511</v>
      </c>
      <c r="D1015" s="9">
        <v>0.52083333333333304</v>
      </c>
      <c r="E1015" s="11">
        <v>6.5</v>
      </c>
      <c r="F1015" s="4">
        <v>6.5</v>
      </c>
      <c r="G1015" s="4">
        <v>11</v>
      </c>
      <c r="H1015" s="11"/>
      <c r="J1015" s="4" t="s">
        <v>38</v>
      </c>
    </row>
    <row r="1016" spans="1:10" x14ac:dyDescent="0.3">
      <c r="A1016" s="4">
        <v>1997</v>
      </c>
      <c r="B1016">
        <v>81</v>
      </c>
      <c r="C1016" s="8">
        <v>35511</v>
      </c>
      <c r="D1016" s="9">
        <v>0.54166666666666696</v>
      </c>
      <c r="E1016" s="11">
        <v>6.5</v>
      </c>
      <c r="F1016" s="4">
        <v>6.8</v>
      </c>
      <c r="G1016" s="4">
        <v>6</v>
      </c>
      <c r="H1016" s="11"/>
      <c r="J1016" s="4" t="s">
        <v>30</v>
      </c>
    </row>
    <row r="1017" spans="1:10" x14ac:dyDescent="0.3">
      <c r="A1017" s="4">
        <v>1997</v>
      </c>
      <c r="B1017">
        <v>81</v>
      </c>
      <c r="C1017" s="8">
        <v>35511</v>
      </c>
      <c r="D1017" s="9">
        <v>0.5625</v>
      </c>
      <c r="E1017" s="11">
        <v>8</v>
      </c>
      <c r="F1017" s="4">
        <v>6.7</v>
      </c>
      <c r="G1017" s="4">
        <v>6</v>
      </c>
      <c r="H1017" s="11"/>
      <c r="J1017" s="4" t="s">
        <v>20</v>
      </c>
    </row>
    <row r="1018" spans="1:10" x14ac:dyDescent="0.3">
      <c r="A1018" s="4">
        <v>1997</v>
      </c>
      <c r="B1018">
        <v>81</v>
      </c>
      <c r="C1018" s="8">
        <v>35511</v>
      </c>
      <c r="D1018" s="9">
        <v>0.58333333333333404</v>
      </c>
      <c r="E1018" s="11">
        <v>7.5</v>
      </c>
      <c r="F1018" s="4">
        <v>6.5</v>
      </c>
      <c r="G1018" s="4">
        <v>7</v>
      </c>
      <c r="H1018" s="11"/>
      <c r="J1018" s="4" t="s">
        <v>34</v>
      </c>
    </row>
    <row r="1019" spans="1:10" x14ac:dyDescent="0.3">
      <c r="A1019" s="4">
        <v>1997</v>
      </c>
      <c r="B1019">
        <v>81</v>
      </c>
      <c r="C1019" s="8">
        <v>35511</v>
      </c>
      <c r="D1019" s="9">
        <v>0.60416666666666696</v>
      </c>
      <c r="E1019" s="11">
        <v>7</v>
      </c>
      <c r="F1019" s="4">
        <v>6.3</v>
      </c>
      <c r="G1019" s="4">
        <v>14</v>
      </c>
      <c r="H1019" s="11"/>
      <c r="J1019" s="4" t="s">
        <v>30</v>
      </c>
    </row>
    <row r="1020" spans="1:10" x14ac:dyDescent="0.3">
      <c r="A1020" s="4">
        <v>1997</v>
      </c>
      <c r="B1020">
        <v>81</v>
      </c>
      <c r="C1020" s="8">
        <v>35511</v>
      </c>
      <c r="D1020" s="9">
        <v>0.625</v>
      </c>
      <c r="E1020" s="11">
        <v>7</v>
      </c>
      <c r="F1020" s="4">
        <v>6.2</v>
      </c>
      <c r="G1020" s="4">
        <v>8</v>
      </c>
      <c r="H1020" s="11"/>
      <c r="J1020" s="4" t="s">
        <v>19</v>
      </c>
    </row>
    <row r="1021" spans="1:10" x14ac:dyDescent="0.3">
      <c r="A1021" s="4">
        <v>1997</v>
      </c>
      <c r="B1021">
        <v>81</v>
      </c>
      <c r="C1021" s="8">
        <v>35511</v>
      </c>
      <c r="D1021" s="9">
        <v>0.64583333333333304</v>
      </c>
      <c r="E1021" s="11">
        <v>7.5</v>
      </c>
      <c r="F1021" s="4">
        <v>6.1</v>
      </c>
      <c r="G1021" s="4">
        <v>7</v>
      </c>
      <c r="H1021" s="11"/>
      <c r="J1021" s="4" t="s">
        <v>30</v>
      </c>
    </row>
    <row r="1022" spans="1:10" x14ac:dyDescent="0.3">
      <c r="A1022" s="4">
        <v>1997</v>
      </c>
      <c r="B1022">
        <v>82</v>
      </c>
      <c r="C1022" s="8">
        <v>35512</v>
      </c>
      <c r="D1022" s="9">
        <v>0.45833333333333331</v>
      </c>
      <c r="E1022" s="11">
        <v>5.5</v>
      </c>
      <c r="F1022" s="4">
        <v>6.1</v>
      </c>
      <c r="G1022" s="4">
        <v>6</v>
      </c>
      <c r="H1022" s="11" t="s">
        <v>4</v>
      </c>
      <c r="J1022" s="4" t="s">
        <v>24</v>
      </c>
    </row>
    <row r="1023" spans="1:10" x14ac:dyDescent="0.3">
      <c r="A1023" s="4">
        <v>1997</v>
      </c>
      <c r="B1023">
        <v>82</v>
      </c>
      <c r="C1023" s="8">
        <v>35512</v>
      </c>
      <c r="D1023" s="9">
        <v>0.47916666666666669</v>
      </c>
      <c r="E1023" s="11">
        <v>5.5</v>
      </c>
      <c r="F1023" s="4">
        <v>6.3</v>
      </c>
      <c r="G1023" s="4">
        <v>4</v>
      </c>
      <c r="H1023" s="11"/>
      <c r="J1023" s="4" t="s">
        <v>24</v>
      </c>
    </row>
    <row r="1024" spans="1:10" x14ac:dyDescent="0.3">
      <c r="A1024" s="4">
        <v>1997</v>
      </c>
      <c r="B1024">
        <v>82</v>
      </c>
      <c r="C1024" s="8">
        <v>35512</v>
      </c>
      <c r="D1024" s="9">
        <v>0.5</v>
      </c>
      <c r="E1024" s="11">
        <v>5.5</v>
      </c>
      <c r="F1024" s="4">
        <v>6.4</v>
      </c>
      <c r="G1024" s="4">
        <v>9</v>
      </c>
      <c r="H1024" s="11"/>
      <c r="J1024" s="4" t="s">
        <v>24</v>
      </c>
    </row>
    <row r="1025" spans="1:10" x14ac:dyDescent="0.3">
      <c r="A1025" s="4">
        <v>1997</v>
      </c>
      <c r="B1025">
        <v>82</v>
      </c>
      <c r="C1025" s="8">
        <v>35512</v>
      </c>
      <c r="D1025" s="9">
        <v>0.52083333333333304</v>
      </c>
      <c r="E1025" s="11">
        <v>6</v>
      </c>
      <c r="F1025" s="4">
        <v>6.2</v>
      </c>
      <c r="G1025" s="4">
        <v>7</v>
      </c>
      <c r="H1025" s="11"/>
      <c r="J1025" s="4" t="s">
        <v>21</v>
      </c>
    </row>
    <row r="1026" spans="1:10" x14ac:dyDescent="0.3">
      <c r="A1026" s="4">
        <v>1997</v>
      </c>
      <c r="B1026">
        <v>82</v>
      </c>
      <c r="C1026" s="8">
        <v>35512</v>
      </c>
      <c r="D1026" s="9">
        <v>0.54166666666666696</v>
      </c>
      <c r="E1026" s="11">
        <v>6</v>
      </c>
      <c r="F1026" s="4">
        <v>6.4</v>
      </c>
      <c r="G1026" s="4">
        <v>4</v>
      </c>
      <c r="H1026" s="11"/>
      <c r="J1026" s="4" t="s">
        <v>18</v>
      </c>
    </row>
    <row r="1027" spans="1:10" ht="18" x14ac:dyDescent="0.35">
      <c r="A1027" s="3">
        <v>1998</v>
      </c>
      <c r="B1027">
        <v>94</v>
      </c>
      <c r="C1027" s="8">
        <v>35889</v>
      </c>
      <c r="D1027" s="9">
        <v>0.5</v>
      </c>
      <c r="E1027" s="11">
        <v>7</v>
      </c>
      <c r="F1027" s="4">
        <v>7.5</v>
      </c>
      <c r="G1027" s="4">
        <v>2</v>
      </c>
      <c r="H1027" s="11"/>
      <c r="J1027" s="4" t="s">
        <v>19</v>
      </c>
    </row>
    <row r="1028" spans="1:10" x14ac:dyDescent="0.3">
      <c r="A1028" s="4">
        <v>1998</v>
      </c>
      <c r="B1028">
        <v>94</v>
      </c>
      <c r="C1028" s="8">
        <v>35889</v>
      </c>
      <c r="D1028" s="9">
        <v>0.52083333333333304</v>
      </c>
      <c r="E1028" s="11">
        <v>7</v>
      </c>
      <c r="F1028" s="4">
        <v>7.5</v>
      </c>
      <c r="G1028" s="4">
        <v>2</v>
      </c>
      <c r="H1028" s="11"/>
      <c r="J1028" s="4" t="s">
        <v>19</v>
      </c>
    </row>
    <row r="1029" spans="1:10" x14ac:dyDescent="0.3">
      <c r="A1029" s="4">
        <v>1998</v>
      </c>
      <c r="B1029">
        <v>94</v>
      </c>
      <c r="C1029" s="8">
        <v>35889</v>
      </c>
      <c r="D1029" s="9">
        <v>0.54166666666666696</v>
      </c>
      <c r="E1029" s="11">
        <v>6.5</v>
      </c>
      <c r="F1029" s="4">
        <v>7.5</v>
      </c>
      <c r="G1029" s="4">
        <v>0</v>
      </c>
      <c r="H1029" s="11"/>
    </row>
    <row r="1030" spans="1:10" x14ac:dyDescent="0.3">
      <c r="A1030" s="4">
        <v>1998</v>
      </c>
      <c r="B1030">
        <v>94</v>
      </c>
      <c r="C1030" s="8">
        <v>35889</v>
      </c>
      <c r="D1030" s="9">
        <v>0.5625</v>
      </c>
      <c r="E1030" s="11">
        <v>8</v>
      </c>
      <c r="F1030" s="4">
        <v>7.5</v>
      </c>
      <c r="G1030" s="4">
        <v>0</v>
      </c>
      <c r="H1030" s="11"/>
    </row>
    <row r="1031" spans="1:10" x14ac:dyDescent="0.3">
      <c r="A1031" s="4">
        <v>1998</v>
      </c>
      <c r="B1031">
        <v>94</v>
      </c>
      <c r="C1031" s="8">
        <v>35889</v>
      </c>
      <c r="D1031" s="9">
        <v>0.58333333333333404</v>
      </c>
      <c r="E1031" s="11">
        <v>7</v>
      </c>
      <c r="F1031" s="4">
        <v>7.5</v>
      </c>
      <c r="G1031" s="4">
        <v>7</v>
      </c>
      <c r="H1031" s="11"/>
      <c r="J1031" s="4" t="s">
        <v>19</v>
      </c>
    </row>
    <row r="1032" spans="1:10" x14ac:dyDescent="0.3">
      <c r="A1032" s="4">
        <v>1998</v>
      </c>
      <c r="B1032">
        <v>94</v>
      </c>
      <c r="C1032" s="8">
        <v>35889</v>
      </c>
      <c r="D1032" s="9">
        <v>0.60416666666666696</v>
      </c>
      <c r="E1032" s="11">
        <v>7.1</v>
      </c>
      <c r="F1032" s="4">
        <v>7.5</v>
      </c>
      <c r="G1032" s="4">
        <v>15</v>
      </c>
      <c r="H1032" s="11"/>
      <c r="J1032" s="4" t="s">
        <v>19</v>
      </c>
    </row>
    <row r="1033" spans="1:10" x14ac:dyDescent="0.3">
      <c r="A1033" s="4">
        <v>1998</v>
      </c>
      <c r="B1033">
        <v>94</v>
      </c>
      <c r="C1033" s="8">
        <v>35889</v>
      </c>
      <c r="D1033" s="9">
        <v>0.625</v>
      </c>
      <c r="E1033" s="11">
        <v>7</v>
      </c>
      <c r="F1033" s="4">
        <v>7.5</v>
      </c>
      <c r="G1033" s="4">
        <v>2</v>
      </c>
      <c r="H1033" s="11"/>
      <c r="J1033" s="4" t="s">
        <v>25</v>
      </c>
    </row>
    <row r="1034" spans="1:10" x14ac:dyDescent="0.3">
      <c r="A1034" s="4">
        <v>1998</v>
      </c>
      <c r="B1034">
        <v>95</v>
      </c>
      <c r="C1034" s="8">
        <v>35890</v>
      </c>
      <c r="D1034" s="9">
        <v>0.5</v>
      </c>
      <c r="E1034" s="11">
        <v>6</v>
      </c>
      <c r="F1034" s="4">
        <v>7.2</v>
      </c>
      <c r="G1034" s="4">
        <v>4</v>
      </c>
      <c r="H1034" s="11"/>
      <c r="J1034" s="4" t="s">
        <v>26</v>
      </c>
    </row>
    <row r="1035" spans="1:10" x14ac:dyDescent="0.3">
      <c r="A1035" s="4">
        <v>1998</v>
      </c>
      <c r="B1035">
        <v>95</v>
      </c>
      <c r="C1035" s="8">
        <v>35890</v>
      </c>
      <c r="D1035" s="9">
        <v>0.52083333333333304</v>
      </c>
      <c r="E1035" s="11">
        <v>5.0999999999999996</v>
      </c>
      <c r="F1035" s="4">
        <v>6.7</v>
      </c>
      <c r="G1035" s="4">
        <v>7</v>
      </c>
      <c r="H1035" s="11">
        <v>13.9</v>
      </c>
      <c r="J1035" s="4" t="s">
        <v>26</v>
      </c>
    </row>
    <row r="1036" spans="1:10" x14ac:dyDescent="0.3">
      <c r="A1036" s="4">
        <v>1998</v>
      </c>
      <c r="B1036">
        <v>95</v>
      </c>
      <c r="C1036" s="8">
        <v>35890</v>
      </c>
      <c r="D1036" s="9">
        <v>0.54166666666666696</v>
      </c>
      <c r="E1036" s="11">
        <v>4.9000000000000004</v>
      </c>
      <c r="F1036" s="4">
        <v>7</v>
      </c>
      <c r="G1036" s="4">
        <v>6</v>
      </c>
      <c r="H1036" s="11"/>
      <c r="J1036" s="4" t="s">
        <v>26</v>
      </c>
    </row>
    <row r="1037" spans="1:10" ht="18" x14ac:dyDescent="0.35">
      <c r="A1037" s="3">
        <v>1999</v>
      </c>
      <c r="B1037">
        <v>79</v>
      </c>
      <c r="C1037" s="8">
        <v>36239</v>
      </c>
      <c r="D1037" s="9">
        <v>0.5</v>
      </c>
      <c r="E1037" s="11">
        <v>5</v>
      </c>
      <c r="F1037" s="4">
        <v>4.9000000000000004</v>
      </c>
      <c r="G1037" s="4">
        <v>10</v>
      </c>
      <c r="H1037" s="11"/>
      <c r="J1037" s="4" t="s">
        <v>19</v>
      </c>
    </row>
    <row r="1038" spans="1:10" x14ac:dyDescent="0.3">
      <c r="A1038" s="4">
        <v>1999</v>
      </c>
      <c r="B1038">
        <v>79</v>
      </c>
      <c r="C1038" s="8">
        <v>36239</v>
      </c>
      <c r="D1038" s="9">
        <v>0.52083333333333304</v>
      </c>
      <c r="E1038" s="11">
        <v>5</v>
      </c>
      <c r="F1038" s="4">
        <v>4.5999999999999996</v>
      </c>
      <c r="G1038" s="4">
        <v>7</v>
      </c>
      <c r="H1038" s="11"/>
      <c r="J1038" s="4" t="s">
        <v>19</v>
      </c>
    </row>
    <row r="1039" spans="1:10" x14ac:dyDescent="0.3">
      <c r="A1039" s="4">
        <v>1999</v>
      </c>
      <c r="B1039">
        <v>79</v>
      </c>
      <c r="C1039" s="8">
        <v>36239</v>
      </c>
      <c r="D1039" s="9">
        <v>0.54166666666666696</v>
      </c>
      <c r="E1039" s="11">
        <v>5</v>
      </c>
      <c r="F1039" s="4">
        <v>4.7</v>
      </c>
      <c r="G1039" s="4">
        <v>12</v>
      </c>
      <c r="H1039" s="11"/>
      <c r="J1039" s="4" t="s">
        <v>19</v>
      </c>
    </row>
    <row r="1040" spans="1:10" x14ac:dyDescent="0.3">
      <c r="A1040" s="4">
        <v>1999</v>
      </c>
      <c r="B1040">
        <v>79</v>
      </c>
      <c r="C1040" s="8">
        <v>36239</v>
      </c>
      <c r="D1040" s="9">
        <v>0.5625</v>
      </c>
      <c r="E1040" s="11">
        <v>5</v>
      </c>
      <c r="F1040" s="4">
        <v>4.9000000000000004</v>
      </c>
      <c r="G1040" s="4">
        <v>15</v>
      </c>
      <c r="H1040" s="11"/>
      <c r="J1040" s="4" t="s">
        <v>19</v>
      </c>
    </row>
    <row r="1041" spans="1:10" x14ac:dyDescent="0.3">
      <c r="A1041" s="4">
        <v>1999</v>
      </c>
      <c r="B1041">
        <v>79</v>
      </c>
      <c r="C1041" s="8">
        <v>36239</v>
      </c>
      <c r="D1041" s="9">
        <v>0.58333333333333404</v>
      </c>
      <c r="E1041" s="11">
        <v>5</v>
      </c>
      <c r="F1041" s="4">
        <v>4.8</v>
      </c>
      <c r="G1041" s="4">
        <v>9</v>
      </c>
      <c r="H1041" s="11"/>
      <c r="J1041" s="4" t="s">
        <v>19</v>
      </c>
    </row>
    <row r="1042" spans="1:10" x14ac:dyDescent="0.3">
      <c r="A1042" s="4">
        <v>1999</v>
      </c>
      <c r="B1042">
        <v>79</v>
      </c>
      <c r="C1042" s="8">
        <v>36239</v>
      </c>
      <c r="D1042" s="9">
        <v>0.60416666666666696</v>
      </c>
      <c r="E1042" s="11">
        <v>4.5</v>
      </c>
      <c r="F1042" s="4">
        <v>4.7</v>
      </c>
      <c r="G1042" s="4">
        <v>12</v>
      </c>
      <c r="H1042" s="11"/>
      <c r="J1042" s="4" t="s">
        <v>26</v>
      </c>
    </row>
    <row r="1043" spans="1:10" x14ac:dyDescent="0.3">
      <c r="A1043" s="4">
        <v>1999</v>
      </c>
      <c r="B1043">
        <v>79</v>
      </c>
      <c r="C1043" s="8">
        <v>36239</v>
      </c>
      <c r="D1043" s="9">
        <v>0.625</v>
      </c>
      <c r="E1043" s="11">
        <v>4.5</v>
      </c>
      <c r="F1043" s="4">
        <v>4.8</v>
      </c>
      <c r="G1043" s="4">
        <v>25</v>
      </c>
      <c r="H1043" s="11"/>
      <c r="J1043" s="4" t="s">
        <v>26</v>
      </c>
    </row>
    <row r="1044" spans="1:10" x14ac:dyDescent="0.3">
      <c r="A1044" s="4">
        <v>1999</v>
      </c>
      <c r="B1044">
        <v>80</v>
      </c>
      <c r="C1044" s="8">
        <v>36240</v>
      </c>
      <c r="D1044" s="9">
        <v>0.5</v>
      </c>
      <c r="E1044" s="11">
        <v>5</v>
      </c>
      <c r="F1044" s="4">
        <v>4.4000000000000004</v>
      </c>
      <c r="G1044" s="4">
        <v>40</v>
      </c>
      <c r="H1044" s="11">
        <v>28.6</v>
      </c>
      <c r="J1044" s="4" t="s">
        <v>28</v>
      </c>
    </row>
    <row r="1045" spans="1:10" x14ac:dyDescent="0.3">
      <c r="A1045" s="4">
        <v>1999</v>
      </c>
      <c r="B1045">
        <v>80</v>
      </c>
      <c r="C1045" s="8">
        <v>36240</v>
      </c>
      <c r="D1045" s="9">
        <v>0.52083333333333304</v>
      </c>
      <c r="E1045" s="11">
        <v>5</v>
      </c>
      <c r="F1045" s="4">
        <v>4.3</v>
      </c>
      <c r="G1045" s="4">
        <v>20</v>
      </c>
      <c r="H1045" s="11"/>
      <c r="J1045" s="4" t="s">
        <v>28</v>
      </c>
    </row>
    <row r="1046" spans="1:10" ht="18" x14ac:dyDescent="0.35">
      <c r="A1046" s="3">
        <v>2000</v>
      </c>
      <c r="B1046">
        <v>92</v>
      </c>
      <c r="C1046" s="8">
        <v>36617</v>
      </c>
      <c r="D1046" s="9">
        <v>0.5</v>
      </c>
      <c r="E1046" s="11">
        <v>5.5</v>
      </c>
      <c r="F1046" s="4">
        <v>5.9</v>
      </c>
      <c r="G1046" s="4">
        <v>0</v>
      </c>
      <c r="H1046" s="11"/>
      <c r="J1046" s="4" t="s">
        <v>38</v>
      </c>
    </row>
    <row r="1047" spans="1:10" x14ac:dyDescent="0.3">
      <c r="A1047" s="4">
        <v>2000</v>
      </c>
      <c r="B1047">
        <v>92</v>
      </c>
      <c r="C1047" s="8">
        <v>36617</v>
      </c>
      <c r="D1047" s="9">
        <v>0.52083333333333304</v>
      </c>
      <c r="E1047" s="11">
        <v>5.5</v>
      </c>
      <c r="F1047" s="4">
        <v>6.2</v>
      </c>
      <c r="G1047" s="4">
        <v>2</v>
      </c>
      <c r="H1047" s="11">
        <v>9.1999999999999993</v>
      </c>
      <c r="J1047" s="4" t="s">
        <v>30</v>
      </c>
    </row>
    <row r="1048" spans="1:10" x14ac:dyDescent="0.3">
      <c r="A1048" s="4">
        <v>2000</v>
      </c>
      <c r="B1048">
        <v>92</v>
      </c>
      <c r="C1048" s="8">
        <v>36617</v>
      </c>
      <c r="D1048" s="9">
        <v>0.54166666666666696</v>
      </c>
      <c r="E1048" s="11">
        <v>5.3</v>
      </c>
      <c r="F1048" s="4">
        <v>6.1</v>
      </c>
      <c r="G1048" s="4">
        <v>0</v>
      </c>
      <c r="H1048" s="11"/>
      <c r="J1048" s="4" t="s">
        <v>30</v>
      </c>
    </row>
    <row r="1049" spans="1:10" x14ac:dyDescent="0.3">
      <c r="A1049" s="4">
        <v>2000</v>
      </c>
      <c r="B1049">
        <v>92</v>
      </c>
      <c r="C1049" s="8">
        <v>36617</v>
      </c>
      <c r="D1049" s="9">
        <v>0.5625</v>
      </c>
      <c r="E1049" s="11">
        <v>6</v>
      </c>
      <c r="F1049" s="4">
        <v>6.5</v>
      </c>
      <c r="G1049" s="4">
        <v>0</v>
      </c>
      <c r="H1049" s="11"/>
      <c r="J1049" s="4" t="s">
        <v>30</v>
      </c>
    </row>
    <row r="1050" spans="1:10" x14ac:dyDescent="0.3">
      <c r="A1050" s="4">
        <v>2000</v>
      </c>
      <c r="B1050">
        <v>92</v>
      </c>
      <c r="C1050" s="8">
        <v>36617</v>
      </c>
      <c r="D1050" s="9">
        <v>0.58333333333333404</v>
      </c>
      <c r="E1050" s="11">
        <v>5</v>
      </c>
      <c r="F1050" s="4">
        <v>6.6</v>
      </c>
      <c r="G1050" s="4">
        <v>0</v>
      </c>
      <c r="H1050" s="11"/>
      <c r="J1050" s="4" t="s">
        <v>30</v>
      </c>
    </row>
    <row r="1051" spans="1:10" x14ac:dyDescent="0.3">
      <c r="A1051" s="4">
        <v>2000</v>
      </c>
      <c r="B1051">
        <v>92</v>
      </c>
      <c r="C1051" s="8">
        <v>36617</v>
      </c>
      <c r="D1051" s="9">
        <v>0.60416666666666696</v>
      </c>
      <c r="E1051" s="11">
        <v>6</v>
      </c>
      <c r="F1051" s="4">
        <v>6.6</v>
      </c>
      <c r="G1051" s="4">
        <v>0</v>
      </c>
      <c r="H1051" s="11"/>
      <c r="J1051" s="4" t="s">
        <v>30</v>
      </c>
    </row>
    <row r="1052" spans="1:10" x14ac:dyDescent="0.3">
      <c r="A1052" s="4">
        <v>2000</v>
      </c>
      <c r="B1052">
        <v>92</v>
      </c>
      <c r="C1052" s="8">
        <v>36617</v>
      </c>
      <c r="D1052" s="9">
        <v>0.625</v>
      </c>
      <c r="E1052" s="11">
        <v>4</v>
      </c>
      <c r="F1052" s="4">
        <v>6.5</v>
      </c>
      <c r="G1052" s="4">
        <v>8</v>
      </c>
      <c r="H1052" s="11"/>
      <c r="J1052" s="4" t="s">
        <v>30</v>
      </c>
    </row>
    <row r="1053" spans="1:10" x14ac:dyDescent="0.3">
      <c r="A1053" s="4">
        <v>2000</v>
      </c>
      <c r="B1053">
        <v>93</v>
      </c>
      <c r="C1053" s="8">
        <v>36618</v>
      </c>
      <c r="D1053" s="9">
        <v>0.47916666666666669</v>
      </c>
      <c r="E1053" s="11">
        <v>4.5</v>
      </c>
      <c r="F1053" s="4">
        <v>6.4</v>
      </c>
      <c r="G1053" s="4">
        <v>4</v>
      </c>
      <c r="H1053" s="11"/>
      <c r="J1053" s="4" t="s">
        <v>21</v>
      </c>
    </row>
    <row r="1054" spans="1:10" x14ac:dyDescent="0.3">
      <c r="A1054" s="4">
        <v>2000</v>
      </c>
      <c r="B1054">
        <v>93</v>
      </c>
      <c r="C1054" s="8">
        <v>36618</v>
      </c>
      <c r="D1054" s="9">
        <v>0.5</v>
      </c>
      <c r="E1054" s="11">
        <v>4.5</v>
      </c>
      <c r="F1054" s="4">
        <v>6.7</v>
      </c>
      <c r="G1054" s="4">
        <v>1</v>
      </c>
      <c r="H1054" s="11">
        <v>7.8</v>
      </c>
      <c r="J1054" s="4" t="s">
        <v>21</v>
      </c>
    </row>
    <row r="1055" spans="1:10" x14ac:dyDescent="0.3">
      <c r="A1055" s="4">
        <v>2000</v>
      </c>
      <c r="B1055">
        <v>93</v>
      </c>
      <c r="C1055" s="8">
        <v>36618</v>
      </c>
      <c r="D1055" s="9">
        <v>0.52083333333333304</v>
      </c>
      <c r="E1055" s="11">
        <v>4.5</v>
      </c>
      <c r="F1055" s="4">
        <v>6.4</v>
      </c>
      <c r="G1055" s="4">
        <v>5</v>
      </c>
      <c r="H1055" s="11"/>
      <c r="J1055" s="4" t="s">
        <v>21</v>
      </c>
    </row>
    <row r="1056" spans="1:10" x14ac:dyDescent="0.3">
      <c r="A1056" s="4">
        <v>2000</v>
      </c>
      <c r="B1056">
        <v>93</v>
      </c>
      <c r="C1056" s="8">
        <v>36618</v>
      </c>
      <c r="D1056" s="9">
        <v>0.54166666666666696</v>
      </c>
      <c r="E1056" s="11">
        <v>4.5</v>
      </c>
      <c r="F1056" s="4">
        <v>6.4</v>
      </c>
      <c r="G1056" s="4">
        <v>2</v>
      </c>
      <c r="H1056" s="11"/>
      <c r="J1056" s="4" t="s">
        <v>21</v>
      </c>
    </row>
    <row r="1057" spans="1:10" ht="18" x14ac:dyDescent="0.35">
      <c r="A1057" s="3">
        <v>2001</v>
      </c>
      <c r="B1057">
        <v>83</v>
      </c>
      <c r="C1057" s="8">
        <v>36974</v>
      </c>
      <c r="D1057" s="9">
        <v>0.58333333333333337</v>
      </c>
      <c r="E1057" s="11" t="s">
        <v>4</v>
      </c>
      <c r="F1057" s="4"/>
      <c r="G1057" s="4"/>
      <c r="H1057" s="11"/>
    </row>
    <row r="1058" spans="1:10" x14ac:dyDescent="0.3">
      <c r="A1058" s="4">
        <v>2001</v>
      </c>
      <c r="B1058">
        <v>84</v>
      </c>
      <c r="C1058" s="8">
        <v>36975</v>
      </c>
      <c r="D1058" s="9">
        <v>0.5</v>
      </c>
      <c r="E1058" s="11" t="s">
        <v>4</v>
      </c>
      <c r="F1058" s="4"/>
      <c r="G1058" s="4"/>
      <c r="H1058" s="11"/>
    </row>
    <row r="1059" spans="1:10" ht="18" x14ac:dyDescent="0.35">
      <c r="A1059" s="3">
        <v>2002</v>
      </c>
      <c r="B1059">
        <v>110</v>
      </c>
      <c r="C1059" s="8">
        <v>37366</v>
      </c>
      <c r="D1059" s="9">
        <v>0.54166666666666696</v>
      </c>
      <c r="E1059" s="11">
        <v>9</v>
      </c>
      <c r="F1059" s="4">
        <v>8.3000000000000007</v>
      </c>
      <c r="G1059" s="4">
        <v>15</v>
      </c>
      <c r="H1059" s="11"/>
      <c r="J1059" s="4" t="s">
        <v>26</v>
      </c>
    </row>
    <row r="1060" spans="1:10" x14ac:dyDescent="0.3">
      <c r="A1060" s="4">
        <v>2002</v>
      </c>
      <c r="B1060">
        <v>110</v>
      </c>
      <c r="C1060" s="8">
        <v>37366</v>
      </c>
      <c r="D1060" s="9">
        <v>0.5625</v>
      </c>
      <c r="E1060" s="11">
        <v>10</v>
      </c>
      <c r="F1060" s="4">
        <v>8.3000000000000007</v>
      </c>
      <c r="G1060" s="4">
        <v>8</v>
      </c>
      <c r="H1060" s="11">
        <v>3.2</v>
      </c>
      <c r="J1060" s="4" t="s">
        <v>26</v>
      </c>
    </row>
    <row r="1061" spans="1:10" x14ac:dyDescent="0.3">
      <c r="A1061" s="4">
        <v>2002</v>
      </c>
      <c r="B1061">
        <v>110</v>
      </c>
      <c r="C1061" s="8">
        <v>37366</v>
      </c>
      <c r="D1061" s="9">
        <v>0.58333333333333404</v>
      </c>
      <c r="E1061" s="11">
        <v>9.5</v>
      </c>
      <c r="F1061" s="4">
        <v>8.1</v>
      </c>
      <c r="G1061" s="4">
        <v>5</v>
      </c>
      <c r="H1061" s="11"/>
      <c r="J1061" s="4" t="s">
        <v>26</v>
      </c>
    </row>
    <row r="1062" spans="1:10" x14ac:dyDescent="0.3">
      <c r="A1062" s="4">
        <v>2002</v>
      </c>
      <c r="B1062">
        <v>110</v>
      </c>
      <c r="C1062" s="8">
        <v>37366</v>
      </c>
      <c r="D1062" s="9">
        <v>0.60416666666666696</v>
      </c>
      <c r="E1062" s="11">
        <v>9.5</v>
      </c>
      <c r="F1062" s="4">
        <v>7.9</v>
      </c>
      <c r="G1062" s="4">
        <v>1</v>
      </c>
      <c r="H1062" s="11"/>
      <c r="J1062" s="4" t="s">
        <v>19</v>
      </c>
    </row>
    <row r="1063" spans="1:10" x14ac:dyDescent="0.3">
      <c r="A1063" s="4">
        <v>2002</v>
      </c>
      <c r="B1063">
        <v>110</v>
      </c>
      <c r="C1063" s="8">
        <v>37366</v>
      </c>
      <c r="D1063" s="9">
        <v>0.625</v>
      </c>
      <c r="E1063" s="11">
        <v>9</v>
      </c>
      <c r="F1063" s="4">
        <v>7.8</v>
      </c>
      <c r="G1063" s="4">
        <v>35</v>
      </c>
      <c r="H1063" s="11"/>
      <c r="J1063" s="4" t="s">
        <v>26</v>
      </c>
    </row>
    <row r="1064" spans="1:10" x14ac:dyDescent="0.3">
      <c r="A1064" s="4">
        <v>2002</v>
      </c>
      <c r="B1064">
        <v>111</v>
      </c>
      <c r="C1064" s="8">
        <v>37367</v>
      </c>
      <c r="D1064" s="9">
        <v>0.52083333333333304</v>
      </c>
      <c r="E1064" s="11">
        <v>10.7</v>
      </c>
      <c r="F1064" s="4">
        <v>8.1999999999999993</v>
      </c>
      <c r="G1064" s="4">
        <v>10</v>
      </c>
      <c r="H1064" s="11"/>
      <c r="J1064" s="4" t="s">
        <v>52</v>
      </c>
    </row>
    <row r="1065" spans="1:10" x14ac:dyDescent="0.3">
      <c r="A1065" s="4">
        <v>2002</v>
      </c>
      <c r="B1065">
        <v>111</v>
      </c>
      <c r="C1065" s="8">
        <v>37367</v>
      </c>
      <c r="D1065" s="9">
        <v>0.54166666666666696</v>
      </c>
      <c r="E1065" s="11">
        <v>11</v>
      </c>
      <c r="F1065" s="4">
        <v>8.1999999999999993</v>
      </c>
      <c r="G1065" s="4">
        <v>25</v>
      </c>
      <c r="H1065" s="11">
        <v>5.2</v>
      </c>
      <c r="J1065" s="4" t="s">
        <v>52</v>
      </c>
    </row>
    <row r="1066" spans="1:10" x14ac:dyDescent="0.3">
      <c r="A1066" s="4">
        <v>2002</v>
      </c>
      <c r="B1066">
        <v>111</v>
      </c>
      <c r="C1066" s="8">
        <v>37367</v>
      </c>
      <c r="D1066" s="9">
        <v>0.5625</v>
      </c>
      <c r="E1066" s="11">
        <v>11</v>
      </c>
      <c r="F1066" s="4">
        <v>8.1</v>
      </c>
      <c r="G1066" s="4">
        <v>20</v>
      </c>
      <c r="H1066" s="11"/>
      <c r="J1066" s="4" t="s">
        <v>21</v>
      </c>
    </row>
    <row r="1067" spans="1:10" x14ac:dyDescent="0.3">
      <c r="A1067" s="4">
        <v>2002</v>
      </c>
      <c r="B1067">
        <v>111</v>
      </c>
      <c r="C1067" s="8">
        <v>37367</v>
      </c>
      <c r="D1067" s="9">
        <v>0.58333333333333404</v>
      </c>
      <c r="E1067" s="11">
        <v>11</v>
      </c>
      <c r="F1067" s="4">
        <v>8.1999999999999993</v>
      </c>
      <c r="G1067" s="4">
        <v>8</v>
      </c>
      <c r="H1067" s="11"/>
      <c r="J1067" s="4" t="s">
        <v>21</v>
      </c>
    </row>
    <row r="1068" spans="1:10" ht="18" x14ac:dyDescent="0.35">
      <c r="A1068" s="3">
        <v>2003</v>
      </c>
      <c r="B1068">
        <v>107</v>
      </c>
      <c r="C1068" s="8">
        <v>37728</v>
      </c>
      <c r="D1068" s="9" t="s">
        <v>4</v>
      </c>
      <c r="E1068" s="11"/>
      <c r="F1068" s="4"/>
      <c r="G1068" s="4"/>
      <c r="H1068" s="11"/>
    </row>
    <row r="1069" spans="1:10" x14ac:dyDescent="0.3">
      <c r="A1069" s="4">
        <v>2003</v>
      </c>
      <c r="B1069">
        <v>107</v>
      </c>
      <c r="C1069" s="8">
        <v>37728</v>
      </c>
      <c r="D1069" s="9">
        <v>0.4375</v>
      </c>
      <c r="E1069" s="11">
        <v>15.5</v>
      </c>
      <c r="F1069" s="4">
        <v>13</v>
      </c>
      <c r="G1069" s="4">
        <v>12</v>
      </c>
      <c r="H1069" s="11"/>
      <c r="J1069" s="4" t="s">
        <v>52</v>
      </c>
    </row>
    <row r="1070" spans="1:10" x14ac:dyDescent="0.3">
      <c r="A1070" s="4">
        <v>2003</v>
      </c>
      <c r="B1070">
        <v>107</v>
      </c>
      <c r="C1070" s="8">
        <v>37728</v>
      </c>
      <c r="D1070" s="9">
        <v>0.47916666666666669</v>
      </c>
      <c r="E1070" s="11"/>
      <c r="F1070" s="4"/>
      <c r="G1070" s="4"/>
      <c r="H1070" s="11"/>
    </row>
    <row r="1071" spans="1:10" x14ac:dyDescent="0.3">
      <c r="A1071" s="4">
        <v>2003</v>
      </c>
      <c r="B1071">
        <v>107</v>
      </c>
      <c r="C1071" s="8">
        <v>37728</v>
      </c>
      <c r="D1071" s="9">
        <v>0.5</v>
      </c>
      <c r="E1071" s="11"/>
      <c r="F1071" s="4"/>
      <c r="G1071" s="4"/>
      <c r="H1071" s="11"/>
    </row>
    <row r="1072" spans="1:10" x14ac:dyDescent="0.3">
      <c r="A1072" s="4">
        <v>2003</v>
      </c>
      <c r="B1072">
        <v>107</v>
      </c>
      <c r="C1072" s="8">
        <v>37728</v>
      </c>
      <c r="D1072" s="9">
        <v>0.52083333333333337</v>
      </c>
      <c r="E1072" s="11">
        <v>17</v>
      </c>
      <c r="F1072" s="4">
        <v>15</v>
      </c>
      <c r="G1072" s="4">
        <v>10</v>
      </c>
      <c r="H1072" s="11"/>
      <c r="J1072" t="s">
        <v>52</v>
      </c>
    </row>
    <row r="1073" spans="1:10" x14ac:dyDescent="0.3">
      <c r="A1073" s="4">
        <v>2003</v>
      </c>
      <c r="B1073">
        <v>107</v>
      </c>
      <c r="C1073" s="8">
        <v>37728</v>
      </c>
      <c r="D1073" s="9">
        <v>0.54166666666666663</v>
      </c>
      <c r="E1073" s="11"/>
      <c r="F1073" s="4"/>
      <c r="G1073" s="4"/>
      <c r="H1073" s="11"/>
    </row>
    <row r="1074" spans="1:10" x14ac:dyDescent="0.3">
      <c r="A1074" s="4">
        <v>2003</v>
      </c>
      <c r="B1074">
        <v>108</v>
      </c>
      <c r="C1074" s="8">
        <v>37729</v>
      </c>
      <c r="D1074" s="9">
        <v>0.4375</v>
      </c>
      <c r="E1074" s="11"/>
      <c r="F1074" s="4"/>
      <c r="G1074" s="4"/>
      <c r="H1074" s="11"/>
    </row>
    <row r="1075" spans="1:10" x14ac:dyDescent="0.3">
      <c r="A1075" s="4">
        <v>2003</v>
      </c>
      <c r="B1075">
        <v>108</v>
      </c>
      <c r="C1075" s="8">
        <v>37729</v>
      </c>
      <c r="D1075" s="9">
        <v>0.45833333333333331</v>
      </c>
      <c r="E1075" s="11"/>
      <c r="F1075" s="4"/>
      <c r="G1075" s="4"/>
      <c r="H1075" s="11" t="s">
        <v>4</v>
      </c>
    </row>
    <row r="1076" spans="1:10" x14ac:dyDescent="0.3">
      <c r="A1076" s="4">
        <v>2003</v>
      </c>
      <c r="B1076">
        <v>108</v>
      </c>
      <c r="C1076" s="8">
        <v>37729</v>
      </c>
      <c r="D1076" s="9">
        <v>0.47916666666666669</v>
      </c>
      <c r="E1076" s="11">
        <v>14.8</v>
      </c>
      <c r="F1076" s="4">
        <v>14.5</v>
      </c>
      <c r="G1076" s="4">
        <v>10</v>
      </c>
      <c r="H1076" s="11"/>
      <c r="J1076" t="s">
        <v>20</v>
      </c>
    </row>
    <row r="1077" spans="1:10" x14ac:dyDescent="0.3">
      <c r="A1077" s="4">
        <v>2003</v>
      </c>
      <c r="B1077">
        <v>108</v>
      </c>
      <c r="C1077" s="8">
        <v>37729</v>
      </c>
      <c r="D1077" s="9">
        <v>0.5</v>
      </c>
      <c r="E1077" s="11">
        <v>15</v>
      </c>
      <c r="F1077" s="4">
        <v>15</v>
      </c>
      <c r="G1077" s="4">
        <v>4</v>
      </c>
      <c r="H1077" s="11"/>
      <c r="J1077" t="s">
        <v>20</v>
      </c>
    </row>
    <row r="1078" spans="1:10" x14ac:dyDescent="0.3">
      <c r="A1078" s="4">
        <v>2003</v>
      </c>
      <c r="B1078">
        <v>108</v>
      </c>
      <c r="C1078" s="8">
        <v>37729</v>
      </c>
      <c r="D1078" s="9">
        <v>0.52083333333333337</v>
      </c>
      <c r="E1078" s="11"/>
      <c r="F1078" s="4"/>
      <c r="G1078" s="4"/>
      <c r="H1078" s="11"/>
    </row>
    <row r="1079" spans="1:10" x14ac:dyDescent="0.3">
      <c r="A1079" s="4">
        <v>2003</v>
      </c>
      <c r="B1079">
        <v>108</v>
      </c>
      <c r="C1079" s="8">
        <v>37729</v>
      </c>
      <c r="D1079" s="9">
        <v>0.54166666666666663</v>
      </c>
      <c r="E1079" s="11"/>
      <c r="F1079" s="4"/>
      <c r="G1079" s="4"/>
      <c r="H1079" s="11"/>
    </row>
    <row r="1080" spans="1:10" ht="18" x14ac:dyDescent="0.35">
      <c r="A1080" s="3">
        <v>2004</v>
      </c>
      <c r="B1080">
        <v>89</v>
      </c>
      <c r="C1080" s="8">
        <v>38075</v>
      </c>
      <c r="D1080" s="9">
        <v>0.4375</v>
      </c>
      <c r="E1080" s="11"/>
      <c r="F1080" s="4"/>
      <c r="G1080" s="4"/>
      <c r="H1080" s="11"/>
    </row>
    <row r="1081" spans="1:10" x14ac:dyDescent="0.3">
      <c r="A1081" s="4">
        <v>2004</v>
      </c>
      <c r="B1081">
        <v>89</v>
      </c>
      <c r="C1081" s="8">
        <v>38075</v>
      </c>
      <c r="D1081" s="9">
        <v>0.45833333333333331</v>
      </c>
      <c r="E1081" s="11">
        <v>7</v>
      </c>
      <c r="F1081" s="4">
        <v>7</v>
      </c>
      <c r="G1081" s="4">
        <v>0</v>
      </c>
      <c r="H1081" s="11"/>
    </row>
    <row r="1082" spans="1:10" x14ac:dyDescent="0.3">
      <c r="A1082" s="4">
        <v>2004</v>
      </c>
      <c r="B1082">
        <v>89</v>
      </c>
      <c r="C1082" s="8">
        <v>38075</v>
      </c>
      <c r="D1082" s="9">
        <v>0.5</v>
      </c>
      <c r="E1082" s="11"/>
      <c r="F1082" s="4"/>
      <c r="G1082" s="4"/>
      <c r="H1082" s="11"/>
    </row>
    <row r="1083" spans="1:10" x14ac:dyDescent="0.3">
      <c r="A1083" s="4">
        <v>2004</v>
      </c>
      <c r="B1083">
        <v>89</v>
      </c>
      <c r="C1083" s="8">
        <v>38075</v>
      </c>
      <c r="D1083" s="9">
        <v>0.52083333333333337</v>
      </c>
      <c r="E1083" s="11"/>
      <c r="F1083" s="4"/>
      <c r="G1083" s="4"/>
      <c r="H1083" s="11"/>
    </row>
    <row r="1084" spans="1:10" x14ac:dyDescent="0.3">
      <c r="A1084" s="4">
        <v>2004</v>
      </c>
      <c r="B1084">
        <v>89</v>
      </c>
      <c r="C1084" s="8">
        <v>38075</v>
      </c>
      <c r="D1084" s="9">
        <v>0.5625</v>
      </c>
      <c r="E1084" s="11">
        <v>9</v>
      </c>
      <c r="F1084" s="4">
        <v>8</v>
      </c>
      <c r="G1084" s="4">
        <v>4</v>
      </c>
      <c r="H1084" s="11"/>
      <c r="J1084" t="s">
        <v>20</v>
      </c>
    </row>
    <row r="1085" spans="1:10" x14ac:dyDescent="0.3">
      <c r="A1085" s="4">
        <v>2004</v>
      </c>
      <c r="B1085">
        <v>89</v>
      </c>
      <c r="C1085" s="8">
        <v>38075</v>
      </c>
      <c r="D1085" s="9">
        <v>0.58333333333333337</v>
      </c>
      <c r="E1085" s="11"/>
      <c r="F1085" s="4"/>
      <c r="G1085" s="4"/>
      <c r="H1085" s="11"/>
    </row>
    <row r="1086" spans="1:10" x14ac:dyDescent="0.3">
      <c r="A1086" s="4">
        <v>2004</v>
      </c>
      <c r="B1086">
        <v>90</v>
      </c>
      <c r="C1086" s="8">
        <v>38076</v>
      </c>
      <c r="D1086" s="9">
        <v>0.4375</v>
      </c>
      <c r="E1086" s="11"/>
      <c r="F1086" s="4"/>
      <c r="G1086" s="4"/>
      <c r="H1086" s="11"/>
    </row>
    <row r="1087" spans="1:10" x14ac:dyDescent="0.3">
      <c r="A1087" s="4">
        <v>2004</v>
      </c>
      <c r="B1087">
        <v>90</v>
      </c>
      <c r="C1087" s="8">
        <v>38076</v>
      </c>
      <c r="D1087" s="9">
        <v>0.45833333333333331</v>
      </c>
      <c r="E1087" s="11">
        <v>7.8</v>
      </c>
      <c r="F1087" s="4">
        <v>6.8</v>
      </c>
      <c r="G1087" s="4">
        <v>7</v>
      </c>
      <c r="H1087" s="11" t="s">
        <v>4</v>
      </c>
      <c r="J1087" t="s">
        <v>21</v>
      </c>
    </row>
    <row r="1088" spans="1:10" x14ac:dyDescent="0.3">
      <c r="A1088" s="4">
        <v>2004</v>
      </c>
      <c r="B1088">
        <v>90</v>
      </c>
      <c r="C1088" s="8">
        <v>38076</v>
      </c>
      <c r="D1088" s="9">
        <v>0.5</v>
      </c>
      <c r="E1088" s="11"/>
      <c r="F1088" s="4"/>
      <c r="G1088" s="4"/>
      <c r="H1088" s="11"/>
    </row>
    <row r="1089" spans="1:10" x14ac:dyDescent="0.3">
      <c r="A1089" s="4">
        <v>2004</v>
      </c>
      <c r="B1089">
        <v>90</v>
      </c>
      <c r="C1089" s="8">
        <v>38076</v>
      </c>
      <c r="D1089" s="9">
        <v>0.52083333333333337</v>
      </c>
      <c r="E1089" s="11"/>
      <c r="F1089" s="4"/>
      <c r="G1089" s="4"/>
      <c r="H1089" s="11"/>
    </row>
    <row r="1090" spans="1:10" x14ac:dyDescent="0.3">
      <c r="A1090" s="4">
        <v>2004</v>
      </c>
      <c r="B1090">
        <v>90</v>
      </c>
      <c r="C1090" s="8">
        <v>38076</v>
      </c>
      <c r="D1090" s="9">
        <v>0.5625</v>
      </c>
      <c r="E1090" s="11">
        <v>10</v>
      </c>
      <c r="F1090" s="4">
        <v>5.8</v>
      </c>
      <c r="G1090" s="4">
        <v>20</v>
      </c>
      <c r="H1090" s="11"/>
      <c r="J1090" t="s">
        <v>18</v>
      </c>
    </row>
    <row r="1091" spans="1:10" x14ac:dyDescent="0.3">
      <c r="A1091" s="4">
        <v>2004</v>
      </c>
      <c r="B1091">
        <v>90</v>
      </c>
      <c r="C1091" s="8">
        <v>38076</v>
      </c>
      <c r="D1091" s="9">
        <v>0.58333333333333337</v>
      </c>
      <c r="E1091" s="11"/>
      <c r="F1091" s="4"/>
      <c r="G1091" s="4"/>
      <c r="H1091" s="11"/>
    </row>
    <row r="1092" spans="1:10" ht="18" x14ac:dyDescent="0.35">
      <c r="A1092" s="3">
        <v>2005</v>
      </c>
      <c r="B1092">
        <v>95</v>
      </c>
      <c r="C1092" s="8">
        <v>38447</v>
      </c>
      <c r="D1092" s="9">
        <v>0.41666666666666669</v>
      </c>
      <c r="E1092" s="11"/>
      <c r="F1092" s="4"/>
      <c r="G1092" s="4"/>
      <c r="H1092" s="11"/>
    </row>
    <row r="1093" spans="1:10" x14ac:dyDescent="0.3">
      <c r="A1093" s="4">
        <v>2005</v>
      </c>
      <c r="B1093">
        <v>95</v>
      </c>
      <c r="C1093" s="8">
        <v>38447</v>
      </c>
      <c r="D1093" s="9">
        <v>0.4375</v>
      </c>
      <c r="E1093" s="11">
        <v>5</v>
      </c>
      <c r="F1093" s="4">
        <v>7</v>
      </c>
      <c r="G1093" s="18">
        <v>15</v>
      </c>
      <c r="H1093" s="11"/>
      <c r="J1093" t="s">
        <v>26</v>
      </c>
    </row>
    <row r="1094" spans="1:10" x14ac:dyDescent="0.3">
      <c r="A1094" s="4">
        <v>2005</v>
      </c>
      <c r="B1094">
        <v>95</v>
      </c>
      <c r="C1094" s="8">
        <v>38447</v>
      </c>
      <c r="D1094" s="9">
        <v>0.45833333333333331</v>
      </c>
      <c r="E1094" s="11">
        <v>5</v>
      </c>
      <c r="F1094" s="4">
        <v>7</v>
      </c>
      <c r="G1094" s="18">
        <v>2</v>
      </c>
      <c r="H1094" s="11"/>
      <c r="J1094" t="s">
        <v>26</v>
      </c>
    </row>
    <row r="1095" spans="1:10" x14ac:dyDescent="0.3">
      <c r="A1095" s="4">
        <v>2005</v>
      </c>
      <c r="B1095">
        <v>95</v>
      </c>
      <c r="C1095" s="8">
        <v>38447</v>
      </c>
      <c r="D1095" s="9">
        <v>0.47916666666666669</v>
      </c>
      <c r="E1095" s="11"/>
      <c r="F1095" s="4"/>
      <c r="G1095" s="18"/>
      <c r="H1095" s="11"/>
    </row>
    <row r="1096" spans="1:10" x14ac:dyDescent="0.3">
      <c r="A1096" s="4">
        <v>2005</v>
      </c>
      <c r="B1096">
        <v>96</v>
      </c>
      <c r="C1096" s="8">
        <v>38448</v>
      </c>
      <c r="D1096" s="9">
        <v>0.41666666666666669</v>
      </c>
      <c r="E1096" s="11"/>
      <c r="F1096" s="4"/>
      <c r="G1096" s="18"/>
      <c r="H1096" s="11"/>
    </row>
    <row r="1097" spans="1:10" x14ac:dyDescent="0.3">
      <c r="A1097" s="4">
        <v>2005</v>
      </c>
      <c r="B1097">
        <v>96</v>
      </c>
      <c r="C1097" s="8">
        <v>38448</v>
      </c>
      <c r="D1097" s="9">
        <v>0.4375</v>
      </c>
      <c r="E1097" s="11">
        <v>6</v>
      </c>
      <c r="F1097" s="4">
        <v>7</v>
      </c>
      <c r="G1097" s="18">
        <v>4</v>
      </c>
      <c r="H1097" s="11"/>
      <c r="J1097" t="s">
        <v>19</v>
      </c>
    </row>
    <row r="1098" spans="1:10" x14ac:dyDescent="0.3">
      <c r="A1098" s="4">
        <v>2005</v>
      </c>
      <c r="B1098">
        <v>96</v>
      </c>
      <c r="C1098" s="8">
        <v>38448</v>
      </c>
      <c r="D1098" s="9">
        <v>0.45833333333333331</v>
      </c>
      <c r="E1098" s="11">
        <v>5.8</v>
      </c>
      <c r="F1098" s="4">
        <v>7</v>
      </c>
      <c r="G1098" s="18">
        <v>12</v>
      </c>
      <c r="H1098" s="11"/>
    </row>
    <row r="1099" spans="1:10" x14ac:dyDescent="0.3">
      <c r="A1099" s="4">
        <v>2005</v>
      </c>
      <c r="B1099">
        <v>96</v>
      </c>
      <c r="C1099" s="8">
        <v>38448</v>
      </c>
      <c r="D1099" s="9">
        <v>0.47916666666666669</v>
      </c>
      <c r="E1099" s="11"/>
      <c r="F1099" s="4"/>
      <c r="G1099" s="4"/>
      <c r="H1099" s="11"/>
    </row>
    <row r="1100" spans="1:10" ht="18" x14ac:dyDescent="0.35">
      <c r="A1100" s="3">
        <v>2006</v>
      </c>
      <c r="B1100">
        <v>93</v>
      </c>
      <c r="C1100" s="8">
        <v>38810</v>
      </c>
      <c r="D1100" s="9">
        <v>0.41666666666666669</v>
      </c>
      <c r="E1100" s="11"/>
      <c r="F1100" s="4"/>
      <c r="G1100" s="4"/>
      <c r="H1100" s="11"/>
    </row>
    <row r="1101" spans="1:10" x14ac:dyDescent="0.3">
      <c r="A1101" s="4">
        <v>2006</v>
      </c>
      <c r="B1101">
        <v>93</v>
      </c>
      <c r="C1101" s="8">
        <v>38810</v>
      </c>
      <c r="D1101" s="9">
        <v>0.4375</v>
      </c>
      <c r="E1101" s="11"/>
      <c r="F1101" s="4"/>
      <c r="G1101" s="4"/>
      <c r="H1101" s="11"/>
    </row>
    <row r="1102" spans="1:10" x14ac:dyDescent="0.3">
      <c r="A1102" s="4">
        <v>2006</v>
      </c>
      <c r="B1102">
        <v>93</v>
      </c>
      <c r="C1102" s="8">
        <v>38810</v>
      </c>
      <c r="D1102" s="9">
        <v>0.45833333333333331</v>
      </c>
      <c r="E1102" s="11">
        <v>4.3</v>
      </c>
      <c r="F1102" s="4">
        <v>5.5</v>
      </c>
      <c r="G1102" s="4">
        <v>5</v>
      </c>
      <c r="H1102" s="11"/>
      <c r="J1102" t="s">
        <v>38</v>
      </c>
    </row>
    <row r="1103" spans="1:10" x14ac:dyDescent="0.3">
      <c r="A1103" s="4">
        <v>2006</v>
      </c>
      <c r="B1103">
        <v>93</v>
      </c>
      <c r="C1103" s="8">
        <v>38810</v>
      </c>
      <c r="D1103" s="9">
        <v>0.47916666666666669</v>
      </c>
      <c r="E1103" s="11">
        <v>4.4000000000000004</v>
      </c>
      <c r="F1103" s="4">
        <v>5.5</v>
      </c>
      <c r="G1103" s="4">
        <v>14</v>
      </c>
      <c r="H1103" s="11"/>
      <c r="J1103" t="s">
        <v>38</v>
      </c>
    </row>
    <row r="1104" spans="1:10" x14ac:dyDescent="0.3">
      <c r="A1104" s="4">
        <v>2006</v>
      </c>
      <c r="B1104">
        <v>93</v>
      </c>
      <c r="C1104" s="8">
        <v>38810</v>
      </c>
      <c r="D1104" s="9">
        <v>0.52083333333333337</v>
      </c>
      <c r="E1104" s="11"/>
      <c r="F1104" s="4"/>
      <c r="G1104" s="4"/>
      <c r="H1104" s="11"/>
    </row>
    <row r="1105" spans="1:10" x14ac:dyDescent="0.3">
      <c r="A1105" s="4">
        <v>2006</v>
      </c>
      <c r="B1105">
        <v>93</v>
      </c>
      <c r="C1105" s="8">
        <v>38810</v>
      </c>
      <c r="D1105" s="9">
        <v>0.5625</v>
      </c>
      <c r="E1105" s="11">
        <v>5.4</v>
      </c>
      <c r="F1105" s="4">
        <v>6</v>
      </c>
      <c r="G1105" s="4">
        <v>16</v>
      </c>
      <c r="H1105" s="11"/>
      <c r="J1105" t="s">
        <v>38</v>
      </c>
    </row>
    <row r="1106" spans="1:10" x14ac:dyDescent="0.3">
      <c r="A1106" s="4">
        <v>2006</v>
      </c>
      <c r="B1106">
        <v>93</v>
      </c>
      <c r="C1106" s="8">
        <v>38810</v>
      </c>
      <c r="D1106" s="9">
        <v>0.58333333333333337</v>
      </c>
      <c r="E1106" s="11"/>
      <c r="F1106" s="4"/>
      <c r="G1106" s="4"/>
      <c r="H1106" s="11"/>
    </row>
    <row r="1107" spans="1:10" x14ac:dyDescent="0.3">
      <c r="A1107" s="4">
        <v>2006</v>
      </c>
      <c r="B1107">
        <v>94</v>
      </c>
      <c r="C1107" s="8">
        <v>38811</v>
      </c>
      <c r="D1107" s="9">
        <v>0.41666666666666669</v>
      </c>
      <c r="E1107" s="11"/>
      <c r="F1107" s="4"/>
      <c r="G1107" s="4"/>
      <c r="H1107" s="11"/>
    </row>
    <row r="1108" spans="1:10" x14ac:dyDescent="0.3">
      <c r="A1108" s="4">
        <v>2006</v>
      </c>
      <c r="B1108">
        <v>94</v>
      </c>
      <c r="C1108" s="8">
        <v>38811</v>
      </c>
      <c r="D1108" s="9">
        <v>0.4375</v>
      </c>
      <c r="E1108" s="11"/>
      <c r="F1108" s="4"/>
      <c r="G1108" s="4"/>
      <c r="H1108" s="11"/>
    </row>
    <row r="1109" spans="1:10" x14ac:dyDescent="0.3">
      <c r="A1109" s="4">
        <v>2006</v>
      </c>
      <c r="B1109">
        <v>94</v>
      </c>
      <c r="C1109" s="8">
        <v>38811</v>
      </c>
      <c r="D1109" s="9">
        <v>0.45833333333333331</v>
      </c>
      <c r="E1109" s="11">
        <v>3</v>
      </c>
      <c r="F1109" s="4">
        <v>6.1</v>
      </c>
      <c r="G1109" s="4">
        <v>6</v>
      </c>
      <c r="H1109" s="11"/>
      <c r="J1109" t="s">
        <v>19</v>
      </c>
    </row>
    <row r="1110" spans="1:10" x14ac:dyDescent="0.3">
      <c r="A1110" s="4">
        <v>2006</v>
      </c>
      <c r="B1110">
        <v>94</v>
      </c>
      <c r="C1110" s="8">
        <v>38811</v>
      </c>
      <c r="D1110" s="9">
        <v>0.47916666666666669</v>
      </c>
      <c r="E1110" s="11">
        <v>3</v>
      </c>
      <c r="F1110" s="4">
        <v>7.6</v>
      </c>
      <c r="G1110" s="4">
        <v>8</v>
      </c>
      <c r="H1110" s="11"/>
      <c r="J1110" t="s">
        <v>19</v>
      </c>
    </row>
    <row r="1111" spans="1:10" x14ac:dyDescent="0.3">
      <c r="A1111" s="4">
        <v>2006</v>
      </c>
      <c r="B1111">
        <v>94</v>
      </c>
      <c r="C1111" s="8">
        <v>38811</v>
      </c>
      <c r="D1111" s="9">
        <v>0.5</v>
      </c>
      <c r="E1111" s="11"/>
      <c r="F1111" s="4"/>
      <c r="G1111" s="4"/>
      <c r="H1111" s="11"/>
    </row>
    <row r="1112" spans="1:10" x14ac:dyDescent="0.3">
      <c r="A1112" s="4">
        <v>2006</v>
      </c>
      <c r="B1112">
        <v>94</v>
      </c>
      <c r="C1112" s="8">
        <v>38811</v>
      </c>
      <c r="D1112" s="9">
        <v>0.52083333333333337</v>
      </c>
      <c r="E1112" s="11"/>
      <c r="F1112" s="4"/>
      <c r="G1112" s="4"/>
      <c r="H1112" s="11"/>
    </row>
    <row r="1113" spans="1:10" x14ac:dyDescent="0.3">
      <c r="A1113" s="4">
        <v>2006</v>
      </c>
      <c r="B1113">
        <v>94</v>
      </c>
      <c r="C1113" s="8">
        <v>38811</v>
      </c>
      <c r="D1113" s="9">
        <v>0.54166666666666663</v>
      </c>
      <c r="E1113" s="11">
        <v>3</v>
      </c>
      <c r="F1113" s="4">
        <v>7.6</v>
      </c>
      <c r="G1113" s="4">
        <v>8</v>
      </c>
      <c r="H1113" s="11"/>
    </row>
    <row r="1114" spans="1:10" x14ac:dyDescent="0.3">
      <c r="A1114" s="4">
        <v>2006</v>
      </c>
      <c r="B1114">
        <v>94</v>
      </c>
      <c r="C1114" s="8">
        <v>38811</v>
      </c>
      <c r="D1114" s="9">
        <v>0.5625</v>
      </c>
      <c r="E1114" s="11">
        <v>4</v>
      </c>
      <c r="F1114" s="4">
        <v>7.5</v>
      </c>
      <c r="G1114" s="4">
        <v>10</v>
      </c>
      <c r="H1114" s="11"/>
    </row>
    <row r="1115" spans="1:10" x14ac:dyDescent="0.3">
      <c r="A1115" s="4">
        <v>2006</v>
      </c>
      <c r="B1115">
        <v>94</v>
      </c>
      <c r="C1115" s="8">
        <v>38811</v>
      </c>
      <c r="D1115" s="9">
        <v>0.58333333333333337</v>
      </c>
      <c r="E1115" s="11"/>
      <c r="F1115" s="4"/>
      <c r="G1115" s="4"/>
      <c r="H1115" s="11"/>
    </row>
    <row r="1116" spans="1:10" x14ac:dyDescent="0.3">
      <c r="A1116" s="4">
        <v>2006</v>
      </c>
      <c r="B1116">
        <v>94</v>
      </c>
      <c r="C1116" s="8">
        <v>38811</v>
      </c>
      <c r="D1116" s="9">
        <v>0.60416666666666663</v>
      </c>
      <c r="E1116" s="11"/>
      <c r="F1116" s="4"/>
      <c r="G1116" s="4"/>
      <c r="H1116" s="11"/>
    </row>
    <row r="1117" spans="1:10" ht="18" x14ac:dyDescent="0.35">
      <c r="A1117" s="3">
        <v>2007</v>
      </c>
      <c r="B1117">
        <v>86</v>
      </c>
      <c r="C1117" s="8">
        <v>39168</v>
      </c>
      <c r="D1117" s="9">
        <v>0.41666666666666669</v>
      </c>
      <c r="E1117" s="11"/>
      <c r="F1117" s="4"/>
      <c r="G1117" s="4"/>
      <c r="H1117" s="11"/>
    </row>
    <row r="1118" spans="1:10" x14ac:dyDescent="0.3">
      <c r="A1118" s="4">
        <v>2007</v>
      </c>
      <c r="B1118">
        <v>86</v>
      </c>
      <c r="C1118" s="8">
        <v>39168</v>
      </c>
      <c r="D1118" s="9">
        <v>0.4375</v>
      </c>
      <c r="E1118" s="11">
        <v>9.5</v>
      </c>
      <c r="F1118" s="4">
        <v>7.5</v>
      </c>
      <c r="G1118" s="4">
        <v>5</v>
      </c>
      <c r="H1118" s="11"/>
      <c r="J1118" t="s">
        <v>18</v>
      </c>
    </row>
    <row r="1119" spans="1:10" x14ac:dyDescent="0.3">
      <c r="A1119" s="4">
        <v>2007</v>
      </c>
      <c r="B1119">
        <v>86</v>
      </c>
      <c r="C1119" s="8">
        <v>39168</v>
      </c>
      <c r="D1119" s="9">
        <v>0.47916666666666669</v>
      </c>
      <c r="E1119" s="11"/>
      <c r="F1119" s="4"/>
      <c r="G1119" s="4"/>
      <c r="H1119" s="11"/>
    </row>
    <row r="1120" spans="1:10" x14ac:dyDescent="0.3">
      <c r="A1120" s="4">
        <v>2007</v>
      </c>
      <c r="B1120">
        <v>86</v>
      </c>
      <c r="C1120" s="8">
        <v>39168</v>
      </c>
      <c r="D1120" s="9">
        <v>0.5</v>
      </c>
      <c r="E1120" s="11"/>
      <c r="F1120" s="4"/>
      <c r="G1120" s="4"/>
      <c r="H1120" s="11"/>
    </row>
    <row r="1121" spans="1:10" x14ac:dyDescent="0.3">
      <c r="A1121" s="4">
        <v>2007</v>
      </c>
      <c r="B1121">
        <v>86</v>
      </c>
      <c r="C1121" s="8">
        <v>39168</v>
      </c>
      <c r="D1121" s="9">
        <v>0.52083333333333337</v>
      </c>
      <c r="E1121" s="11"/>
      <c r="F1121" s="4"/>
      <c r="G1121" s="4"/>
      <c r="H1121" s="11"/>
    </row>
    <row r="1122" spans="1:10" x14ac:dyDescent="0.3">
      <c r="A1122" s="4">
        <v>2007</v>
      </c>
      <c r="B1122">
        <v>86</v>
      </c>
      <c r="C1122" s="8">
        <v>39168</v>
      </c>
      <c r="D1122" s="9">
        <v>0.5625</v>
      </c>
      <c r="E1122" s="11">
        <v>11</v>
      </c>
      <c r="F1122" s="4">
        <v>8</v>
      </c>
      <c r="G1122" s="4">
        <v>2</v>
      </c>
      <c r="H1122" s="11"/>
      <c r="J1122" t="s">
        <v>18</v>
      </c>
    </row>
    <row r="1123" spans="1:10" x14ac:dyDescent="0.3">
      <c r="A1123" s="4">
        <v>2007</v>
      </c>
      <c r="B1123">
        <v>86</v>
      </c>
      <c r="C1123" s="8">
        <v>39168</v>
      </c>
      <c r="D1123" s="9">
        <v>0.58333333333333337</v>
      </c>
      <c r="E1123" s="11"/>
      <c r="F1123" s="4"/>
      <c r="G1123" s="4"/>
      <c r="H1123" s="11"/>
    </row>
    <row r="1124" spans="1:10" x14ac:dyDescent="0.3">
      <c r="A1124" s="4">
        <v>2007</v>
      </c>
      <c r="B1124">
        <v>87</v>
      </c>
      <c r="C1124" s="8">
        <v>39169</v>
      </c>
      <c r="D1124" s="9">
        <v>0.41666666666666669</v>
      </c>
      <c r="E1124" s="11"/>
      <c r="F1124" s="4"/>
      <c r="G1124" s="4"/>
      <c r="H1124" s="11"/>
    </row>
    <row r="1125" spans="1:10" x14ac:dyDescent="0.3">
      <c r="A1125" s="4">
        <v>2007</v>
      </c>
      <c r="B1125">
        <v>87</v>
      </c>
      <c r="C1125" s="8">
        <v>39169</v>
      </c>
      <c r="D1125" s="9">
        <v>0.4375</v>
      </c>
      <c r="E1125" s="11">
        <v>8</v>
      </c>
      <c r="F1125" s="4">
        <v>7.4</v>
      </c>
      <c r="G1125" s="4">
        <v>6</v>
      </c>
      <c r="H1125" s="11"/>
      <c r="J1125" t="s">
        <v>26</v>
      </c>
    </row>
    <row r="1126" spans="1:10" x14ac:dyDescent="0.3">
      <c r="A1126" s="4">
        <v>2007</v>
      </c>
      <c r="B1126">
        <v>87</v>
      </c>
      <c r="C1126" s="8">
        <v>39169</v>
      </c>
      <c r="D1126" s="9">
        <v>0.47916666666666669</v>
      </c>
      <c r="E1126" s="11"/>
      <c r="F1126" s="4"/>
      <c r="G1126" s="4"/>
      <c r="H1126" s="11"/>
    </row>
    <row r="1127" spans="1:10" x14ac:dyDescent="0.3">
      <c r="A1127" s="4">
        <v>2007</v>
      </c>
      <c r="B1127">
        <v>87</v>
      </c>
      <c r="C1127" s="8">
        <v>39169</v>
      </c>
      <c r="D1127" s="9">
        <v>0.5</v>
      </c>
      <c r="E1127" s="11"/>
      <c r="F1127" s="4"/>
      <c r="G1127" s="4"/>
      <c r="H1127" s="11"/>
    </row>
    <row r="1128" spans="1:10" x14ac:dyDescent="0.3">
      <c r="A1128" s="4">
        <v>2007</v>
      </c>
      <c r="B1128">
        <v>87</v>
      </c>
      <c r="C1128" s="8">
        <v>39169</v>
      </c>
      <c r="D1128" s="9">
        <v>0.52083333333333337</v>
      </c>
      <c r="E1128" s="11"/>
      <c r="F1128" s="4"/>
      <c r="G1128" s="4"/>
      <c r="H1128" s="11"/>
    </row>
    <row r="1129" spans="1:10" x14ac:dyDescent="0.3">
      <c r="A1129" s="4">
        <v>2007</v>
      </c>
      <c r="B1129">
        <v>87</v>
      </c>
      <c r="C1129" s="8">
        <v>39169</v>
      </c>
      <c r="D1129" s="9">
        <v>0.5625</v>
      </c>
      <c r="E1129" s="11">
        <v>8.5</v>
      </c>
      <c r="F1129" s="4">
        <v>8.4</v>
      </c>
      <c r="G1129" s="4">
        <v>5</v>
      </c>
      <c r="H1129" s="11"/>
      <c r="J1129" t="s">
        <v>18</v>
      </c>
    </row>
    <row r="1130" spans="1:10" x14ac:dyDescent="0.3">
      <c r="A1130" s="4">
        <v>2007</v>
      </c>
      <c r="B1130">
        <v>87</v>
      </c>
      <c r="C1130" s="8">
        <v>39169</v>
      </c>
      <c r="D1130" s="9">
        <v>0.58333333333333337</v>
      </c>
      <c r="E1130" s="11"/>
      <c r="F1130" s="4"/>
      <c r="G1130" s="4"/>
      <c r="H1130" s="11"/>
    </row>
    <row r="1131" spans="1:10" ht="18" x14ac:dyDescent="0.35">
      <c r="A1131" s="3">
        <v>2008</v>
      </c>
      <c r="B1131">
        <v>99</v>
      </c>
      <c r="C1131" s="8">
        <v>39546</v>
      </c>
      <c r="D1131" s="9">
        <v>0.41666666666666669</v>
      </c>
      <c r="E1131" s="11"/>
      <c r="F1131" s="4"/>
      <c r="G1131" s="4"/>
      <c r="H1131" s="11"/>
    </row>
    <row r="1132" spans="1:10" x14ac:dyDescent="0.3">
      <c r="A1132" s="4">
        <v>2008</v>
      </c>
      <c r="B1132">
        <v>99</v>
      </c>
      <c r="C1132" s="8">
        <v>39546</v>
      </c>
      <c r="D1132" s="9">
        <v>0.4375</v>
      </c>
      <c r="E1132" s="11"/>
      <c r="F1132" s="4"/>
      <c r="G1132" s="4"/>
      <c r="H1132" s="11"/>
    </row>
    <row r="1133" spans="1:10" x14ac:dyDescent="0.3">
      <c r="A1133" s="4">
        <v>2008</v>
      </c>
      <c r="B1133">
        <v>99</v>
      </c>
      <c r="C1133" s="8">
        <v>39546</v>
      </c>
      <c r="D1133" s="9">
        <v>0.45833333333333331</v>
      </c>
      <c r="E1133" s="11" t="s">
        <v>4</v>
      </c>
      <c r="F1133" s="4" t="s">
        <v>4</v>
      </c>
      <c r="G1133" s="4"/>
      <c r="H1133" s="11"/>
    </row>
    <row r="1134" spans="1:10" x14ac:dyDescent="0.3">
      <c r="A1134" s="4">
        <v>2008</v>
      </c>
      <c r="B1134">
        <v>99</v>
      </c>
      <c r="C1134" s="8">
        <v>39546</v>
      </c>
      <c r="D1134" s="9">
        <v>0.47916666666666669</v>
      </c>
      <c r="E1134" s="11">
        <v>3.8</v>
      </c>
      <c r="F1134" s="4">
        <v>6.4</v>
      </c>
      <c r="G1134" s="4">
        <v>6</v>
      </c>
      <c r="H1134" s="11"/>
      <c r="J1134" t="s">
        <v>26</v>
      </c>
    </row>
    <row r="1135" spans="1:10" x14ac:dyDescent="0.3">
      <c r="A1135" s="4">
        <v>2008</v>
      </c>
      <c r="B1135">
        <v>99</v>
      </c>
      <c r="C1135" s="8">
        <v>39546</v>
      </c>
      <c r="D1135" s="9">
        <v>0.52083333333333337</v>
      </c>
      <c r="E1135" s="11"/>
      <c r="F1135" s="4"/>
      <c r="G1135" s="4">
        <v>6</v>
      </c>
      <c r="H1135" s="11"/>
    </row>
    <row r="1136" spans="1:10" x14ac:dyDescent="0.3">
      <c r="A1136" s="4">
        <v>2008</v>
      </c>
      <c r="B1136">
        <v>99</v>
      </c>
      <c r="C1136" s="8">
        <v>39546</v>
      </c>
      <c r="D1136" s="9">
        <v>0.5625</v>
      </c>
      <c r="E1136" s="11">
        <v>3.5</v>
      </c>
      <c r="F1136" s="4" t="s">
        <v>4</v>
      </c>
      <c r="G1136" s="4">
        <v>1.5</v>
      </c>
      <c r="H1136" s="11"/>
      <c r="J1136" t="s">
        <v>26</v>
      </c>
    </row>
    <row r="1137" spans="1:10" x14ac:dyDescent="0.3">
      <c r="A1137" s="4">
        <v>2008</v>
      </c>
      <c r="B1137">
        <v>100</v>
      </c>
      <c r="C1137" s="8">
        <v>39547</v>
      </c>
      <c r="D1137" s="9">
        <v>0.41666666666666669</v>
      </c>
      <c r="E1137" s="11"/>
      <c r="F1137" s="4"/>
      <c r="G1137" s="4" t="s">
        <v>4</v>
      </c>
      <c r="H1137" s="11"/>
    </row>
    <row r="1138" spans="1:10" x14ac:dyDescent="0.3">
      <c r="A1138" s="4">
        <v>2008</v>
      </c>
      <c r="B1138">
        <v>100</v>
      </c>
      <c r="C1138" s="8">
        <v>39547</v>
      </c>
      <c r="D1138" s="9">
        <v>0.4375</v>
      </c>
      <c r="E1138" s="11"/>
      <c r="F1138" s="4"/>
      <c r="G1138" s="4"/>
      <c r="H1138" s="11"/>
    </row>
    <row r="1139" spans="1:10" x14ac:dyDescent="0.3">
      <c r="A1139" s="4">
        <v>2008</v>
      </c>
      <c r="B1139">
        <v>100</v>
      </c>
      <c r="C1139" s="8">
        <v>39547</v>
      </c>
      <c r="D1139" s="9">
        <v>0.45833333333333331</v>
      </c>
      <c r="E1139" s="11">
        <v>2.2999999999999998</v>
      </c>
      <c r="F1139" s="4">
        <v>4.5</v>
      </c>
      <c r="G1139" s="4">
        <v>0</v>
      </c>
      <c r="H1139" s="11"/>
    </row>
    <row r="1140" spans="1:10" x14ac:dyDescent="0.3">
      <c r="A1140" s="4">
        <v>2008</v>
      </c>
      <c r="B1140">
        <v>100</v>
      </c>
      <c r="C1140" s="8">
        <v>39547</v>
      </c>
      <c r="D1140" s="9">
        <v>0.47916666666666669</v>
      </c>
      <c r="E1140" s="11">
        <v>2.5</v>
      </c>
      <c r="F1140" s="4">
        <v>4.5</v>
      </c>
      <c r="G1140" s="4">
        <v>0</v>
      </c>
      <c r="H1140" s="11"/>
      <c r="J1140" t="s">
        <v>18</v>
      </c>
    </row>
    <row r="1141" spans="1:10" x14ac:dyDescent="0.3">
      <c r="A1141" s="4">
        <v>2008</v>
      </c>
      <c r="B1141">
        <v>100</v>
      </c>
      <c r="C1141" s="8">
        <v>39547</v>
      </c>
      <c r="D1141" s="9">
        <v>0.5</v>
      </c>
      <c r="E1141" s="11"/>
      <c r="F1141" s="4"/>
      <c r="G1141" s="4"/>
      <c r="H1141" s="11"/>
    </row>
    <row r="1142" spans="1:10" x14ac:dyDescent="0.3">
      <c r="A1142" s="4">
        <v>2008</v>
      </c>
      <c r="B1142">
        <v>100</v>
      </c>
      <c r="C1142" s="8">
        <v>39547</v>
      </c>
      <c r="D1142" s="9">
        <v>0.52083333333333337</v>
      </c>
      <c r="E1142" s="11"/>
      <c r="F1142" s="4"/>
      <c r="G1142" s="4"/>
      <c r="H1142" s="11"/>
    </row>
    <row r="1143" spans="1:10" ht="18" x14ac:dyDescent="0.35">
      <c r="A1143" s="3">
        <v>2009</v>
      </c>
      <c r="B1143">
        <v>90</v>
      </c>
      <c r="C1143" s="8">
        <v>39903</v>
      </c>
      <c r="D1143" s="9">
        <v>0.39583333333333331</v>
      </c>
      <c r="E1143" s="11"/>
      <c r="F1143" s="4"/>
      <c r="G1143" s="4"/>
      <c r="H1143" s="11"/>
    </row>
    <row r="1144" spans="1:10" x14ac:dyDescent="0.3">
      <c r="A1144" s="4">
        <v>2009</v>
      </c>
      <c r="B1144">
        <v>90</v>
      </c>
      <c r="C1144" s="8">
        <v>39903</v>
      </c>
      <c r="D1144" s="9">
        <v>0.41666666666666669</v>
      </c>
      <c r="E1144" s="11"/>
      <c r="F1144" s="4"/>
      <c r="G1144" s="4"/>
      <c r="H1144" s="11"/>
    </row>
    <row r="1145" spans="1:10" x14ac:dyDescent="0.3">
      <c r="A1145" s="4">
        <v>2009</v>
      </c>
      <c r="B1145">
        <v>90</v>
      </c>
      <c r="C1145" s="8">
        <v>39903</v>
      </c>
      <c r="D1145" s="9">
        <v>0.4375</v>
      </c>
      <c r="E1145" s="11">
        <v>9</v>
      </c>
      <c r="F1145" s="4">
        <v>10</v>
      </c>
      <c r="G1145" s="4">
        <v>3.2</v>
      </c>
      <c r="H1145" s="11"/>
      <c r="J1145" t="s">
        <v>19</v>
      </c>
    </row>
    <row r="1146" spans="1:10" x14ac:dyDescent="0.3">
      <c r="A1146" s="4">
        <v>2009</v>
      </c>
      <c r="B1146">
        <v>90</v>
      </c>
      <c r="C1146" s="8">
        <v>39903</v>
      </c>
      <c r="D1146" s="9">
        <v>0.45833333333333331</v>
      </c>
      <c r="E1146" s="11">
        <v>8.6999999999999993</v>
      </c>
      <c r="F1146" s="4">
        <v>10</v>
      </c>
      <c r="G1146" s="4">
        <v>5.5</v>
      </c>
      <c r="H1146" s="11"/>
      <c r="J1146" t="s">
        <v>19</v>
      </c>
    </row>
    <row r="1147" spans="1:10" x14ac:dyDescent="0.3">
      <c r="A1147" s="4">
        <v>2009</v>
      </c>
      <c r="B1147">
        <v>90</v>
      </c>
      <c r="C1147" s="8">
        <v>39903</v>
      </c>
      <c r="D1147" s="9">
        <v>0.5</v>
      </c>
      <c r="E1147" s="11"/>
      <c r="F1147" s="4"/>
      <c r="G1147" s="4"/>
      <c r="H1147" s="11"/>
    </row>
    <row r="1148" spans="1:10" x14ac:dyDescent="0.3">
      <c r="A1148" s="4">
        <v>2009</v>
      </c>
      <c r="B1148">
        <v>90</v>
      </c>
      <c r="C1148" s="8">
        <v>39903</v>
      </c>
      <c r="D1148" s="9">
        <v>0.52083333333333337</v>
      </c>
      <c r="E1148" s="11"/>
      <c r="F1148" s="4"/>
      <c r="G1148" s="4"/>
      <c r="H1148" s="11"/>
    </row>
    <row r="1149" spans="1:10" x14ac:dyDescent="0.3">
      <c r="A1149" s="4">
        <v>2009</v>
      </c>
      <c r="B1149">
        <v>90</v>
      </c>
      <c r="C1149" s="8">
        <v>39903</v>
      </c>
      <c r="D1149" s="9">
        <v>0.5625</v>
      </c>
      <c r="E1149" s="11">
        <v>9</v>
      </c>
      <c r="F1149" s="4">
        <v>9.4</v>
      </c>
      <c r="G1149" s="4">
        <v>2.2000000000000002</v>
      </c>
      <c r="H1149" s="11"/>
      <c r="J1149" t="s">
        <v>19</v>
      </c>
    </row>
    <row r="1150" spans="1:10" x14ac:dyDescent="0.3">
      <c r="A1150" s="4">
        <v>2009</v>
      </c>
      <c r="B1150">
        <v>90</v>
      </c>
      <c r="C1150" s="8">
        <v>39903</v>
      </c>
      <c r="D1150" s="9">
        <v>0.58333333333333337</v>
      </c>
      <c r="E1150" s="11">
        <v>9</v>
      </c>
      <c r="F1150" s="4">
        <v>9.4</v>
      </c>
      <c r="G1150" s="4">
        <v>3.3</v>
      </c>
      <c r="H1150" s="11"/>
      <c r="J1150" t="s">
        <v>19</v>
      </c>
    </row>
    <row r="1151" spans="1:10" x14ac:dyDescent="0.3">
      <c r="A1151" s="4">
        <v>2009</v>
      </c>
      <c r="B1151">
        <v>90</v>
      </c>
      <c r="C1151" s="8">
        <v>39903</v>
      </c>
      <c r="D1151" s="9">
        <v>0.60416666666666663</v>
      </c>
      <c r="E1151" s="11"/>
      <c r="F1151" s="4"/>
      <c r="G1151" s="4"/>
      <c r="H1151" s="11"/>
    </row>
    <row r="1152" spans="1:10" x14ac:dyDescent="0.3">
      <c r="A1152" s="4">
        <v>2009</v>
      </c>
      <c r="B1152">
        <v>90</v>
      </c>
      <c r="C1152" s="8">
        <v>39903</v>
      </c>
      <c r="D1152" s="9">
        <v>0.625</v>
      </c>
      <c r="E1152" s="11"/>
      <c r="F1152" s="4"/>
      <c r="G1152" s="4"/>
      <c r="H1152" s="11"/>
    </row>
    <row r="1153" spans="1:10" x14ac:dyDescent="0.3">
      <c r="A1153" s="4">
        <v>2009</v>
      </c>
      <c r="B1153">
        <v>91</v>
      </c>
      <c r="C1153" s="8">
        <v>39904</v>
      </c>
      <c r="D1153" s="9">
        <v>0.39583333333333331</v>
      </c>
      <c r="E1153" s="11"/>
      <c r="F1153" s="4"/>
      <c r="G1153" s="4"/>
      <c r="H1153" s="11"/>
    </row>
    <row r="1154" spans="1:10" x14ac:dyDescent="0.3">
      <c r="A1154" s="4">
        <v>2009</v>
      </c>
      <c r="B1154">
        <v>91</v>
      </c>
      <c r="C1154" s="8">
        <v>39904</v>
      </c>
      <c r="D1154" s="9">
        <v>0.41666666666666669</v>
      </c>
      <c r="E1154" s="11"/>
      <c r="F1154" s="4"/>
      <c r="G1154" s="4"/>
      <c r="H1154" s="11"/>
    </row>
    <row r="1155" spans="1:10" x14ac:dyDescent="0.3">
      <c r="A1155" s="4">
        <v>2009</v>
      </c>
      <c r="B1155">
        <v>91</v>
      </c>
      <c r="C1155" s="8">
        <v>39904</v>
      </c>
      <c r="D1155" s="9">
        <v>0.4375</v>
      </c>
      <c r="E1155" s="11">
        <v>9.1999999999999993</v>
      </c>
      <c r="F1155" s="4">
        <v>8.5</v>
      </c>
      <c r="G1155" s="4">
        <v>2.7</v>
      </c>
      <c r="H1155" s="11"/>
      <c r="J1155" t="s">
        <v>18</v>
      </c>
    </row>
    <row r="1156" spans="1:10" x14ac:dyDescent="0.3">
      <c r="A1156" s="4">
        <v>2009</v>
      </c>
      <c r="B1156">
        <v>91</v>
      </c>
      <c r="C1156" s="8">
        <v>39904</v>
      </c>
      <c r="D1156" s="9">
        <v>0.45833333333333331</v>
      </c>
      <c r="E1156" s="11">
        <v>10</v>
      </c>
      <c r="F1156" s="4">
        <v>8.5</v>
      </c>
      <c r="G1156" s="4">
        <v>1.5</v>
      </c>
      <c r="H1156" s="11"/>
      <c r="J1156" t="s">
        <v>18</v>
      </c>
    </row>
    <row r="1157" spans="1:10" x14ac:dyDescent="0.3">
      <c r="A1157" s="4">
        <v>2009</v>
      </c>
      <c r="B1157">
        <v>91</v>
      </c>
      <c r="C1157" s="8">
        <v>39904</v>
      </c>
      <c r="D1157" s="9">
        <v>0.5</v>
      </c>
      <c r="E1157" s="11"/>
      <c r="F1157" s="4"/>
      <c r="G1157" s="4"/>
      <c r="H1157" s="11"/>
    </row>
    <row r="1158" spans="1:10" x14ac:dyDescent="0.3">
      <c r="A1158" s="4">
        <v>2009</v>
      </c>
      <c r="B1158">
        <v>91</v>
      </c>
      <c r="C1158" s="8">
        <v>39904</v>
      </c>
      <c r="D1158" s="9">
        <v>0.52083333333333337</v>
      </c>
      <c r="E1158" s="11"/>
      <c r="F1158" s="4"/>
      <c r="G1158" s="4"/>
      <c r="H1158" s="11"/>
    </row>
    <row r="1159" spans="1:10" x14ac:dyDescent="0.3">
      <c r="A1159" s="4">
        <v>2009</v>
      </c>
      <c r="B1159">
        <v>91</v>
      </c>
      <c r="C1159" s="8">
        <v>39904</v>
      </c>
      <c r="D1159" s="9">
        <v>0.5625</v>
      </c>
      <c r="E1159" s="11">
        <v>10.4</v>
      </c>
      <c r="F1159" s="4">
        <v>9.1</v>
      </c>
      <c r="G1159" s="4">
        <v>3.1</v>
      </c>
      <c r="H1159" s="11"/>
      <c r="J1159" t="s">
        <v>19</v>
      </c>
    </row>
    <row r="1160" spans="1:10" x14ac:dyDescent="0.3">
      <c r="A1160" s="4">
        <v>2009</v>
      </c>
      <c r="B1160">
        <v>91</v>
      </c>
      <c r="C1160" s="8">
        <v>39904</v>
      </c>
      <c r="D1160" s="9">
        <v>0.58333333333333337</v>
      </c>
      <c r="E1160" s="11">
        <v>11.1</v>
      </c>
      <c r="F1160" s="4">
        <v>9.1</v>
      </c>
      <c r="G1160" s="4">
        <v>0</v>
      </c>
      <c r="H1160" s="11"/>
      <c r="J1160" t="s">
        <v>18</v>
      </c>
    </row>
    <row r="1161" spans="1:10" x14ac:dyDescent="0.3">
      <c r="A1161" s="4">
        <v>2009</v>
      </c>
      <c r="B1161">
        <v>91</v>
      </c>
      <c r="C1161" s="8">
        <v>39904</v>
      </c>
      <c r="D1161" s="9">
        <v>0.60416666666666663</v>
      </c>
      <c r="E1161" s="11"/>
      <c r="F1161" s="4"/>
      <c r="G1161" s="4"/>
      <c r="H1161" s="11"/>
    </row>
    <row r="1162" spans="1:10" x14ac:dyDescent="0.3">
      <c r="A1162" s="4">
        <v>2009</v>
      </c>
      <c r="B1162">
        <v>91</v>
      </c>
      <c r="C1162" s="8">
        <v>39904</v>
      </c>
      <c r="D1162" s="9">
        <v>0.625</v>
      </c>
      <c r="E1162" s="11"/>
      <c r="F1162" s="4"/>
      <c r="G1162" s="4"/>
      <c r="H1162" s="11"/>
    </row>
    <row r="1163" spans="1:10" ht="18" x14ac:dyDescent="0.35">
      <c r="A1163" s="3">
        <v>2010</v>
      </c>
      <c r="B1163">
        <v>88</v>
      </c>
      <c r="C1163" s="8">
        <v>40266</v>
      </c>
      <c r="D1163" s="9">
        <v>0.41666666666666669</v>
      </c>
      <c r="E1163" s="11"/>
      <c r="F1163" s="4"/>
      <c r="G1163" s="4"/>
      <c r="H1163" s="11"/>
    </row>
    <row r="1164" spans="1:10" x14ac:dyDescent="0.3">
      <c r="A1164" s="4">
        <v>2010</v>
      </c>
      <c r="B1164">
        <v>88</v>
      </c>
      <c r="C1164" s="8">
        <v>40266</v>
      </c>
      <c r="D1164" s="9">
        <v>0.4375</v>
      </c>
      <c r="E1164" s="11"/>
      <c r="F1164" s="4"/>
      <c r="G1164" s="4"/>
      <c r="H1164" s="11"/>
    </row>
    <row r="1165" spans="1:10" x14ac:dyDescent="0.3">
      <c r="A1165" s="4">
        <v>2010</v>
      </c>
      <c r="B1165">
        <v>88</v>
      </c>
      <c r="C1165" s="8">
        <v>40266</v>
      </c>
      <c r="D1165" s="9">
        <v>0.45833333333333331</v>
      </c>
      <c r="E1165" s="11">
        <v>2</v>
      </c>
      <c r="F1165" s="4">
        <v>4.5</v>
      </c>
      <c r="G1165" s="4">
        <v>8.4</v>
      </c>
      <c r="H1165" s="11"/>
      <c r="J1165" t="s">
        <v>26</v>
      </c>
    </row>
    <row r="1166" spans="1:10" x14ac:dyDescent="0.3">
      <c r="A1166" s="4">
        <v>2010</v>
      </c>
      <c r="B1166">
        <v>88</v>
      </c>
      <c r="C1166" s="8">
        <v>40266</v>
      </c>
      <c r="D1166" s="9">
        <v>0.5</v>
      </c>
      <c r="E1166" s="11"/>
      <c r="F1166" s="4"/>
      <c r="G1166" s="4"/>
      <c r="H1166" s="11"/>
    </row>
    <row r="1167" spans="1:10" x14ac:dyDescent="0.3">
      <c r="A1167" s="4">
        <v>2010</v>
      </c>
      <c r="B1167">
        <v>88</v>
      </c>
      <c r="C1167" s="8">
        <v>40266</v>
      </c>
      <c r="D1167" s="9">
        <v>0.52083333333333337</v>
      </c>
      <c r="E1167" s="11"/>
      <c r="F1167" s="4"/>
      <c r="G1167" s="4"/>
      <c r="H1167" s="11"/>
    </row>
    <row r="1168" spans="1:10" x14ac:dyDescent="0.3">
      <c r="A1168" s="4">
        <v>2010</v>
      </c>
      <c r="B1168">
        <v>88</v>
      </c>
      <c r="C1168" s="8">
        <v>40266</v>
      </c>
      <c r="D1168" s="9">
        <v>0.5625</v>
      </c>
      <c r="E1168" s="11">
        <v>4.3</v>
      </c>
      <c r="F1168" s="4">
        <v>5.5</v>
      </c>
      <c r="G1168" s="4">
        <v>2.4</v>
      </c>
      <c r="H1168" s="11"/>
      <c r="J1168" t="s">
        <v>26</v>
      </c>
    </row>
    <row r="1169" spans="1:10" x14ac:dyDescent="0.3">
      <c r="A1169" s="4">
        <v>2010</v>
      </c>
      <c r="B1169">
        <v>88</v>
      </c>
      <c r="C1169" s="8">
        <v>40266</v>
      </c>
      <c r="D1169" s="9">
        <v>0.58333333333333337</v>
      </c>
      <c r="E1169" s="11">
        <v>4.5</v>
      </c>
      <c r="F1169" s="4">
        <v>5.5</v>
      </c>
      <c r="G1169" s="4">
        <v>0</v>
      </c>
      <c r="H1169" s="11"/>
    </row>
    <row r="1170" spans="1:10" x14ac:dyDescent="0.3">
      <c r="A1170" s="4">
        <v>2010</v>
      </c>
      <c r="B1170">
        <v>88</v>
      </c>
      <c r="C1170" s="8">
        <v>40266</v>
      </c>
      <c r="D1170" s="9">
        <v>0.60416666666666663</v>
      </c>
      <c r="E1170" s="11"/>
      <c r="F1170" s="4"/>
      <c r="G1170" s="4"/>
      <c r="H1170" s="11"/>
    </row>
    <row r="1171" spans="1:10" x14ac:dyDescent="0.3">
      <c r="A1171" s="4">
        <v>2010</v>
      </c>
      <c r="B1171">
        <v>89</v>
      </c>
      <c r="C1171" s="8">
        <v>40267</v>
      </c>
      <c r="D1171" s="9">
        <v>0.41666666666666669</v>
      </c>
      <c r="E1171" s="11"/>
      <c r="F1171" s="4"/>
      <c r="G1171" s="4"/>
      <c r="H1171" s="11"/>
    </row>
    <row r="1172" spans="1:10" x14ac:dyDescent="0.3">
      <c r="A1172" s="4">
        <v>2010</v>
      </c>
      <c r="B1172">
        <v>89</v>
      </c>
      <c r="C1172" s="8">
        <v>40267</v>
      </c>
      <c r="D1172" s="9">
        <v>0.4375</v>
      </c>
      <c r="E1172" s="11"/>
      <c r="F1172" s="4"/>
      <c r="G1172" s="4"/>
      <c r="H1172" s="11"/>
    </row>
    <row r="1173" spans="1:10" x14ac:dyDescent="0.3">
      <c r="A1173" s="4">
        <v>2010</v>
      </c>
      <c r="B1173">
        <v>89</v>
      </c>
      <c r="C1173" s="8">
        <v>40267</v>
      </c>
      <c r="D1173" s="9">
        <v>0.45833333333333331</v>
      </c>
      <c r="E1173" s="11">
        <v>6</v>
      </c>
      <c r="F1173" s="4">
        <v>6.1</v>
      </c>
      <c r="G1173" s="4">
        <v>8.3000000000000007</v>
      </c>
      <c r="H1173" s="11"/>
      <c r="J1173" t="s">
        <v>18</v>
      </c>
    </row>
    <row r="1174" spans="1:10" x14ac:dyDescent="0.3">
      <c r="A1174" s="4">
        <v>2010</v>
      </c>
      <c r="B1174">
        <v>89</v>
      </c>
      <c r="C1174" s="8">
        <v>40267</v>
      </c>
      <c r="D1174" s="9">
        <v>0.47916666666666669</v>
      </c>
      <c r="E1174" s="11">
        <v>6</v>
      </c>
      <c r="F1174" s="4">
        <v>6.4</v>
      </c>
      <c r="G1174" s="4">
        <v>5</v>
      </c>
      <c r="H1174" s="11"/>
      <c r="J1174" t="s">
        <v>18</v>
      </c>
    </row>
    <row r="1175" spans="1:10" x14ac:dyDescent="0.3">
      <c r="A1175" s="4">
        <v>2010</v>
      </c>
      <c r="B1175">
        <v>89</v>
      </c>
      <c r="C1175" s="8">
        <v>40267</v>
      </c>
      <c r="D1175" s="9">
        <v>0.52083333333333337</v>
      </c>
      <c r="E1175" s="11"/>
      <c r="F1175" s="4"/>
      <c r="G1175" s="4"/>
      <c r="H1175" s="11"/>
    </row>
    <row r="1176" spans="1:10" x14ac:dyDescent="0.3">
      <c r="A1176" s="4">
        <v>2010</v>
      </c>
      <c r="B1176">
        <v>89</v>
      </c>
      <c r="C1176" s="8">
        <v>40267</v>
      </c>
      <c r="D1176" s="9">
        <v>0.54166666666666663</v>
      </c>
      <c r="E1176" s="11"/>
      <c r="F1176" s="4"/>
      <c r="G1176" s="4"/>
      <c r="H1176" s="11"/>
    </row>
    <row r="1177" spans="1:10" x14ac:dyDescent="0.3">
      <c r="A1177" s="4">
        <v>2010</v>
      </c>
      <c r="B1177">
        <v>89</v>
      </c>
      <c r="C1177" s="8">
        <v>40267</v>
      </c>
      <c r="D1177" s="9">
        <v>0.58333333333333337</v>
      </c>
      <c r="E1177" s="11">
        <v>4.2</v>
      </c>
      <c r="F1177">
        <v>6.5</v>
      </c>
      <c r="G1177">
        <v>6</v>
      </c>
      <c r="J1177" t="s">
        <v>18</v>
      </c>
    </row>
    <row r="1178" spans="1:10" x14ac:dyDescent="0.3">
      <c r="B1178" t="s">
        <v>4</v>
      </c>
      <c r="H1178" s="11"/>
    </row>
    <row r="1179" spans="1:10" x14ac:dyDescent="0.3">
      <c r="B1179" t="s">
        <v>4</v>
      </c>
      <c r="H1179" s="11"/>
    </row>
    <row r="1180" spans="1:10" x14ac:dyDescent="0.3">
      <c r="H1180" s="11"/>
    </row>
    <row r="1181" spans="1:10" x14ac:dyDescent="0.3">
      <c r="H1181" s="11"/>
    </row>
    <row r="1182" spans="1:10" x14ac:dyDescent="0.3">
      <c r="H1182" s="11"/>
    </row>
    <row r="1183" spans="1:10" x14ac:dyDescent="0.3">
      <c r="H1183" s="11"/>
    </row>
    <row r="1185" spans="8:8" x14ac:dyDescent="0.3">
      <c r="H1185" s="11"/>
    </row>
  </sheetData>
  <mergeCells count="7">
    <mergeCell ref="H5:H6"/>
    <mergeCell ref="A5:A6"/>
    <mergeCell ref="C5:C6"/>
    <mergeCell ref="D5:D6"/>
    <mergeCell ref="E5:E6"/>
    <mergeCell ref="F5:F6"/>
    <mergeCell ref="G5:G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2D9DCC-B355-41A9-A2CC-13284F9545BA}">
  <dimension ref="A1:N1189"/>
  <sheetViews>
    <sheetView workbookViewId="0">
      <selection activeCell="F18" sqref="F18"/>
    </sheetView>
  </sheetViews>
  <sheetFormatPr defaultRowHeight="14.4" x14ac:dyDescent="0.3"/>
  <cols>
    <col min="1" max="1" width="9.33203125" customWidth="1"/>
    <col min="2" max="2" width="13.5546875" customWidth="1"/>
    <col min="3" max="3" width="10.6640625" customWidth="1"/>
    <col min="5" max="5" width="14.88671875" customWidth="1"/>
    <col min="6" max="6" width="15.109375" customWidth="1"/>
    <col min="7" max="7" width="12.5546875" customWidth="1"/>
    <col min="8" max="8" width="12.44140625" style="22" customWidth="1"/>
  </cols>
  <sheetData>
    <row r="1" spans="1:10" x14ac:dyDescent="0.3">
      <c r="E1" t="s">
        <v>4</v>
      </c>
    </row>
    <row r="2" spans="1:10" x14ac:dyDescent="0.3">
      <c r="A2" t="s">
        <v>7</v>
      </c>
      <c r="B2" t="s">
        <v>63</v>
      </c>
      <c r="C2" t="s">
        <v>45</v>
      </c>
      <c r="D2" t="s">
        <v>64</v>
      </c>
      <c r="E2" t="s">
        <v>11</v>
      </c>
      <c r="G2" t="s">
        <v>65</v>
      </c>
    </row>
    <row r="3" spans="1:10" ht="15.6" x14ac:dyDescent="0.3">
      <c r="C3" s="7"/>
      <c r="D3" s="7"/>
    </row>
    <row r="4" spans="1:10" ht="18" x14ac:dyDescent="0.35">
      <c r="D4" s="1" t="s">
        <v>4</v>
      </c>
      <c r="E4" s="3" t="s">
        <v>4</v>
      </c>
      <c r="F4" s="3" t="s">
        <v>4</v>
      </c>
      <c r="G4" s="3" t="s">
        <v>4</v>
      </c>
      <c r="H4" s="23" t="s">
        <v>4</v>
      </c>
    </row>
    <row r="5" spans="1:10" x14ac:dyDescent="0.3">
      <c r="A5" s="28" t="s">
        <v>0</v>
      </c>
      <c r="B5" t="s">
        <v>1</v>
      </c>
      <c r="C5" s="28" t="s">
        <v>2</v>
      </c>
      <c r="D5" s="28" t="s">
        <v>3</v>
      </c>
      <c r="E5" s="26" t="s">
        <v>48</v>
      </c>
      <c r="F5" s="26" t="s">
        <v>14</v>
      </c>
      <c r="G5" s="26" t="s">
        <v>66</v>
      </c>
      <c r="H5" s="30" t="s">
        <v>67</v>
      </c>
      <c r="J5" t="s">
        <v>39</v>
      </c>
    </row>
    <row r="6" spans="1:10" x14ac:dyDescent="0.3">
      <c r="A6" s="28"/>
      <c r="C6" s="28"/>
      <c r="D6" s="28"/>
      <c r="E6" s="29"/>
      <c r="F6" s="26"/>
      <c r="G6" s="26"/>
      <c r="H6" s="30"/>
    </row>
    <row r="7" spans="1:10" ht="18" x14ac:dyDescent="0.35">
      <c r="A7" s="1">
        <v>1969</v>
      </c>
      <c r="B7">
        <v>79</v>
      </c>
      <c r="C7" s="8">
        <v>25282</v>
      </c>
      <c r="D7" s="9">
        <v>0.58333333333333337</v>
      </c>
      <c r="E7" s="11">
        <v>6.5</v>
      </c>
      <c r="F7" s="4">
        <v>2.9</v>
      </c>
      <c r="G7" s="4">
        <v>0</v>
      </c>
      <c r="H7" s="11">
        <v>0</v>
      </c>
      <c r="J7" t="s">
        <v>19</v>
      </c>
    </row>
    <row r="8" spans="1:10" x14ac:dyDescent="0.3">
      <c r="A8">
        <v>1969</v>
      </c>
      <c r="B8">
        <v>79</v>
      </c>
      <c r="C8" s="8">
        <v>25282</v>
      </c>
      <c r="D8" s="9">
        <v>0.60416666666666663</v>
      </c>
      <c r="E8" s="11">
        <v>7</v>
      </c>
      <c r="F8" s="4">
        <v>2.5</v>
      </c>
      <c r="G8" s="4">
        <v>0</v>
      </c>
      <c r="H8" s="11"/>
      <c r="J8" t="s">
        <v>19</v>
      </c>
    </row>
    <row r="9" spans="1:10" x14ac:dyDescent="0.3">
      <c r="A9">
        <v>1969</v>
      </c>
      <c r="B9">
        <v>79</v>
      </c>
      <c r="C9" s="8">
        <v>25282</v>
      </c>
      <c r="D9" s="9">
        <v>0.625</v>
      </c>
      <c r="E9" s="11">
        <v>8</v>
      </c>
      <c r="F9" s="4">
        <v>3.1</v>
      </c>
      <c r="G9" s="4">
        <v>2</v>
      </c>
      <c r="H9" s="11"/>
      <c r="J9" t="s">
        <v>19</v>
      </c>
    </row>
    <row r="10" spans="1:10" x14ac:dyDescent="0.3">
      <c r="A10">
        <v>1969</v>
      </c>
      <c r="B10">
        <v>80</v>
      </c>
      <c r="C10" s="8">
        <v>25283</v>
      </c>
      <c r="D10" s="9">
        <v>0.52083333333333337</v>
      </c>
      <c r="E10" s="11">
        <v>2.7</v>
      </c>
      <c r="F10" s="4">
        <v>3.7</v>
      </c>
      <c r="G10" s="4">
        <v>10</v>
      </c>
      <c r="H10" s="11">
        <v>0</v>
      </c>
      <c r="J10" t="s">
        <v>19</v>
      </c>
    </row>
    <row r="11" spans="1:10" x14ac:dyDescent="0.3">
      <c r="A11">
        <v>1969</v>
      </c>
      <c r="B11">
        <v>80</v>
      </c>
      <c r="C11" s="8">
        <v>25283</v>
      </c>
      <c r="D11" s="9">
        <v>0.54166666666666663</v>
      </c>
      <c r="E11" s="11">
        <v>2.7</v>
      </c>
      <c r="F11" s="4">
        <v>4</v>
      </c>
      <c r="G11" s="4">
        <v>14</v>
      </c>
      <c r="H11" s="11"/>
      <c r="J11" t="s">
        <v>21</v>
      </c>
    </row>
    <row r="12" spans="1:10" x14ac:dyDescent="0.3">
      <c r="A12">
        <v>1969</v>
      </c>
      <c r="B12">
        <v>80</v>
      </c>
      <c r="C12" s="8">
        <v>25283</v>
      </c>
      <c r="D12" s="9">
        <v>0.5625</v>
      </c>
      <c r="E12" s="11">
        <v>2.2000000000000002</v>
      </c>
      <c r="F12" s="4">
        <v>4.2</v>
      </c>
      <c r="G12" s="4">
        <v>5</v>
      </c>
      <c r="H12" s="11"/>
      <c r="J12" t="s">
        <v>21</v>
      </c>
    </row>
    <row r="13" spans="1:10" x14ac:dyDescent="0.3">
      <c r="A13">
        <v>1969</v>
      </c>
      <c r="B13">
        <v>81</v>
      </c>
      <c r="C13" s="8">
        <v>25284</v>
      </c>
      <c r="D13" s="9">
        <v>0.5625</v>
      </c>
      <c r="E13" s="11">
        <v>4.5</v>
      </c>
      <c r="F13" s="4">
        <v>5.0999999999999996</v>
      </c>
      <c r="G13" s="4">
        <v>23</v>
      </c>
      <c r="H13" s="11">
        <v>0</v>
      </c>
      <c r="J13" t="s">
        <v>24</v>
      </c>
    </row>
    <row r="14" spans="1:10" x14ac:dyDescent="0.3">
      <c r="A14">
        <v>1969</v>
      </c>
      <c r="B14">
        <v>81</v>
      </c>
      <c r="C14" s="8">
        <v>25284</v>
      </c>
      <c r="D14" s="9">
        <v>0.58333333333333337</v>
      </c>
      <c r="E14" s="11">
        <v>6.5</v>
      </c>
      <c r="F14" s="4">
        <v>5.9</v>
      </c>
      <c r="G14" s="4">
        <v>20</v>
      </c>
      <c r="H14" s="11"/>
      <c r="J14" t="s">
        <v>20</v>
      </c>
    </row>
    <row r="15" spans="1:10" x14ac:dyDescent="0.3">
      <c r="A15">
        <v>1969</v>
      </c>
      <c r="B15">
        <v>81</v>
      </c>
      <c r="C15" s="8">
        <v>25284</v>
      </c>
      <c r="D15" s="9">
        <v>0.60416666666666696</v>
      </c>
      <c r="E15" s="11">
        <v>6.8</v>
      </c>
      <c r="F15" s="4">
        <v>5.8</v>
      </c>
      <c r="G15" s="4">
        <v>16</v>
      </c>
      <c r="H15" s="11"/>
      <c r="J15" t="s">
        <v>20</v>
      </c>
    </row>
    <row r="16" spans="1:10" x14ac:dyDescent="0.3">
      <c r="A16">
        <v>1969</v>
      </c>
      <c r="B16">
        <v>81</v>
      </c>
      <c r="C16" s="8">
        <v>25284</v>
      </c>
      <c r="D16" s="9">
        <v>0.625</v>
      </c>
      <c r="E16" s="11">
        <v>4.8</v>
      </c>
      <c r="F16" s="4">
        <v>6</v>
      </c>
      <c r="G16" s="4">
        <v>15</v>
      </c>
      <c r="H16" s="11"/>
      <c r="J16" t="s">
        <v>20</v>
      </c>
    </row>
    <row r="17" spans="1:10" x14ac:dyDescent="0.3">
      <c r="A17">
        <v>1969</v>
      </c>
      <c r="B17">
        <v>82</v>
      </c>
      <c r="C17" s="8">
        <v>25285</v>
      </c>
      <c r="D17" s="9">
        <v>0.52083333333333337</v>
      </c>
      <c r="E17" s="11">
        <v>4.5</v>
      </c>
      <c r="F17" s="4">
        <v>5.3</v>
      </c>
      <c r="G17" s="4">
        <v>8</v>
      </c>
      <c r="H17" s="11">
        <v>0</v>
      </c>
      <c r="J17" t="s">
        <v>20</v>
      </c>
    </row>
    <row r="18" spans="1:10" x14ac:dyDescent="0.3">
      <c r="A18">
        <v>1969</v>
      </c>
      <c r="B18">
        <v>82</v>
      </c>
      <c r="C18" s="8">
        <v>25285</v>
      </c>
      <c r="D18" s="9">
        <v>0.54166666666666663</v>
      </c>
      <c r="E18" s="11">
        <v>5</v>
      </c>
      <c r="F18" s="4">
        <v>5.9</v>
      </c>
      <c r="G18" s="4">
        <v>10</v>
      </c>
      <c r="H18" s="11"/>
      <c r="J18" t="s">
        <v>22</v>
      </c>
    </row>
    <row r="19" spans="1:10" x14ac:dyDescent="0.3">
      <c r="A19">
        <v>1969</v>
      </c>
      <c r="B19">
        <v>82</v>
      </c>
      <c r="C19" s="8">
        <v>25285</v>
      </c>
      <c r="D19" s="9">
        <v>0.5625</v>
      </c>
      <c r="E19" s="11">
        <v>6</v>
      </c>
      <c r="F19" s="4">
        <v>6.2</v>
      </c>
      <c r="G19" s="4">
        <v>5</v>
      </c>
      <c r="H19" s="11"/>
      <c r="J19" t="s">
        <v>22</v>
      </c>
    </row>
    <row r="20" spans="1:10" x14ac:dyDescent="0.3">
      <c r="A20">
        <v>1969</v>
      </c>
      <c r="B20">
        <v>83</v>
      </c>
      <c r="C20" s="8">
        <v>25286</v>
      </c>
      <c r="D20" s="9">
        <v>0.52083333333333337</v>
      </c>
      <c r="E20" s="11">
        <v>2.5</v>
      </c>
      <c r="F20" s="4">
        <v>3.1</v>
      </c>
      <c r="G20" s="4">
        <v>2</v>
      </c>
      <c r="H20" s="11">
        <v>0</v>
      </c>
      <c r="J20" t="s">
        <v>28</v>
      </c>
    </row>
    <row r="21" spans="1:10" x14ac:dyDescent="0.3">
      <c r="A21">
        <v>1969</v>
      </c>
      <c r="B21">
        <v>83</v>
      </c>
      <c r="C21" s="8">
        <v>25286</v>
      </c>
      <c r="D21" s="9">
        <v>0.54166666666666663</v>
      </c>
      <c r="E21" s="11">
        <v>2.5</v>
      </c>
      <c r="F21" s="4">
        <v>3.3</v>
      </c>
      <c r="G21" s="4">
        <v>0</v>
      </c>
      <c r="H21" s="11"/>
      <c r="J21" t="s">
        <v>19</v>
      </c>
    </row>
    <row r="22" spans="1:10" x14ac:dyDescent="0.3">
      <c r="A22">
        <v>1969</v>
      </c>
      <c r="B22">
        <v>83</v>
      </c>
      <c r="C22" s="8">
        <v>25286</v>
      </c>
      <c r="D22" s="9">
        <v>0.5625</v>
      </c>
      <c r="E22" s="11">
        <v>3</v>
      </c>
      <c r="F22" s="4">
        <v>3.4</v>
      </c>
      <c r="G22" s="4">
        <v>5</v>
      </c>
      <c r="H22" s="11"/>
      <c r="J22" t="s">
        <v>19</v>
      </c>
    </row>
    <row r="23" spans="1:10" x14ac:dyDescent="0.3">
      <c r="A23">
        <v>1969</v>
      </c>
      <c r="B23">
        <v>83</v>
      </c>
      <c r="C23" s="8">
        <v>25286</v>
      </c>
      <c r="D23" s="9">
        <v>0.58333333333333337</v>
      </c>
      <c r="E23" s="11">
        <v>2.5</v>
      </c>
      <c r="F23" s="4">
        <v>3.4</v>
      </c>
      <c r="G23" s="4">
        <v>7</v>
      </c>
      <c r="H23" s="11"/>
      <c r="J23" t="s">
        <v>19</v>
      </c>
    </row>
    <row r="24" spans="1:10" x14ac:dyDescent="0.3">
      <c r="A24">
        <v>1969</v>
      </c>
      <c r="B24">
        <v>83</v>
      </c>
      <c r="C24" s="8">
        <v>25286</v>
      </c>
      <c r="D24" s="9">
        <v>0.60416666666666663</v>
      </c>
      <c r="E24" s="11">
        <v>3</v>
      </c>
      <c r="F24" s="4">
        <v>4.0999999999999996</v>
      </c>
      <c r="G24" s="4">
        <v>5</v>
      </c>
      <c r="H24" s="11"/>
      <c r="J24" t="s">
        <v>19</v>
      </c>
    </row>
    <row r="25" spans="1:10" x14ac:dyDescent="0.3">
      <c r="A25">
        <v>1969</v>
      </c>
      <c r="B25">
        <v>84</v>
      </c>
      <c r="C25" s="8">
        <v>25287</v>
      </c>
      <c r="D25" s="9">
        <v>0.5</v>
      </c>
      <c r="E25" s="11">
        <v>1.5</v>
      </c>
      <c r="F25" s="4">
        <v>3.2</v>
      </c>
      <c r="G25" s="4">
        <v>1</v>
      </c>
      <c r="H25" s="11">
        <v>0</v>
      </c>
      <c r="J25" t="s">
        <v>21</v>
      </c>
    </row>
    <row r="26" spans="1:10" x14ac:dyDescent="0.3">
      <c r="A26">
        <v>1969</v>
      </c>
      <c r="B26">
        <v>84</v>
      </c>
      <c r="C26" s="8">
        <v>25287</v>
      </c>
      <c r="D26" s="9">
        <v>0.52083333333333337</v>
      </c>
      <c r="E26" s="11">
        <v>2</v>
      </c>
      <c r="F26" s="4">
        <v>3.25</v>
      </c>
      <c r="G26" s="4">
        <v>7</v>
      </c>
      <c r="H26" s="11"/>
      <c r="J26" t="s">
        <v>21</v>
      </c>
    </row>
    <row r="27" spans="1:10" x14ac:dyDescent="0.3">
      <c r="A27">
        <v>1969</v>
      </c>
      <c r="B27">
        <v>84</v>
      </c>
      <c r="C27" s="8">
        <v>25287</v>
      </c>
      <c r="D27" s="9">
        <v>0.54166666666666663</v>
      </c>
      <c r="E27" s="11">
        <v>2.5</v>
      </c>
      <c r="F27" s="4">
        <v>3.5</v>
      </c>
      <c r="G27" s="4">
        <v>6</v>
      </c>
      <c r="H27" s="11"/>
      <c r="J27" t="s">
        <v>21</v>
      </c>
    </row>
    <row r="28" spans="1:10" x14ac:dyDescent="0.3">
      <c r="A28">
        <v>1969</v>
      </c>
      <c r="B28">
        <v>84</v>
      </c>
      <c r="C28" s="8">
        <v>25287</v>
      </c>
      <c r="D28" s="9">
        <v>0.5625</v>
      </c>
      <c r="E28" s="11">
        <v>3</v>
      </c>
      <c r="F28" s="4">
        <v>3.9</v>
      </c>
      <c r="G28" s="4">
        <v>4</v>
      </c>
      <c r="H28" s="11"/>
      <c r="J28" t="s">
        <v>22</v>
      </c>
    </row>
    <row r="29" spans="1:10" x14ac:dyDescent="0.3">
      <c r="A29">
        <v>1969</v>
      </c>
      <c r="B29">
        <v>85</v>
      </c>
      <c r="C29" s="8">
        <v>25288</v>
      </c>
      <c r="D29" s="9">
        <v>0.5625</v>
      </c>
      <c r="E29" s="11">
        <v>1.2</v>
      </c>
      <c r="F29" s="4">
        <v>3.4</v>
      </c>
      <c r="G29" s="4">
        <v>15</v>
      </c>
      <c r="H29" s="11">
        <v>0</v>
      </c>
      <c r="J29" t="s">
        <v>18</v>
      </c>
    </row>
    <row r="30" spans="1:10" x14ac:dyDescent="0.3">
      <c r="A30">
        <v>1969</v>
      </c>
      <c r="B30">
        <v>85</v>
      </c>
      <c r="C30" s="8">
        <v>25288</v>
      </c>
      <c r="D30" s="9">
        <v>0.58333333333333337</v>
      </c>
      <c r="E30" s="11">
        <v>1.3</v>
      </c>
      <c r="F30" s="4">
        <v>3.8</v>
      </c>
      <c r="G30" s="4">
        <v>20</v>
      </c>
      <c r="H30" s="11"/>
      <c r="J30" t="s">
        <v>18</v>
      </c>
    </row>
    <row r="31" spans="1:10" x14ac:dyDescent="0.3">
      <c r="A31">
        <v>1969</v>
      </c>
      <c r="B31">
        <v>85</v>
      </c>
      <c r="C31" s="8">
        <v>25288</v>
      </c>
      <c r="D31" s="9">
        <v>0.60416666666666696</v>
      </c>
      <c r="E31" s="11">
        <v>0.8</v>
      </c>
      <c r="F31" s="4">
        <v>4</v>
      </c>
      <c r="G31" s="4">
        <v>13</v>
      </c>
      <c r="H31" s="11"/>
      <c r="J31" t="s">
        <v>18</v>
      </c>
    </row>
    <row r="32" spans="1:10" x14ac:dyDescent="0.3">
      <c r="A32">
        <v>1969</v>
      </c>
      <c r="B32">
        <v>85</v>
      </c>
      <c r="C32" s="8">
        <v>25288</v>
      </c>
      <c r="D32" s="9">
        <v>0.625</v>
      </c>
      <c r="E32" s="11">
        <v>1</v>
      </c>
      <c r="F32" s="4">
        <v>4.5</v>
      </c>
      <c r="G32" s="4">
        <v>5</v>
      </c>
      <c r="H32" s="11"/>
      <c r="J32" t="s">
        <v>18</v>
      </c>
    </row>
    <row r="33" spans="1:10" x14ac:dyDescent="0.3">
      <c r="A33">
        <v>1969</v>
      </c>
      <c r="B33">
        <v>86</v>
      </c>
      <c r="C33" s="8">
        <v>25289</v>
      </c>
      <c r="D33" s="9">
        <v>0.52083333333333337</v>
      </c>
      <c r="E33" s="11">
        <v>1</v>
      </c>
      <c r="F33" s="4">
        <v>4.8</v>
      </c>
      <c r="G33" s="4">
        <v>10</v>
      </c>
      <c r="H33" s="11">
        <v>0</v>
      </c>
      <c r="J33" t="s">
        <v>18</v>
      </c>
    </row>
    <row r="34" spans="1:10" x14ac:dyDescent="0.3">
      <c r="A34">
        <v>1969</v>
      </c>
      <c r="B34">
        <v>86</v>
      </c>
      <c r="C34" s="8">
        <v>25289</v>
      </c>
      <c r="D34" s="9">
        <v>0.54166666666666663</v>
      </c>
      <c r="E34" s="11">
        <v>2</v>
      </c>
      <c r="F34" s="4">
        <v>5.2</v>
      </c>
      <c r="G34" s="4">
        <v>6</v>
      </c>
      <c r="H34" s="11"/>
      <c r="J34" t="s">
        <v>18</v>
      </c>
    </row>
    <row r="35" spans="1:10" x14ac:dyDescent="0.3">
      <c r="A35">
        <v>1969</v>
      </c>
      <c r="B35">
        <v>86</v>
      </c>
      <c r="C35" s="8">
        <v>25289</v>
      </c>
      <c r="D35" s="9">
        <v>0.5625</v>
      </c>
      <c r="E35" s="11">
        <v>1</v>
      </c>
      <c r="F35" s="4">
        <v>6.8</v>
      </c>
      <c r="G35" s="4">
        <v>7</v>
      </c>
      <c r="H35" s="11"/>
      <c r="J35" t="s">
        <v>18</v>
      </c>
    </row>
    <row r="36" spans="1:10" ht="21" x14ac:dyDescent="0.4">
      <c r="A36" s="2">
        <v>1970</v>
      </c>
      <c r="B36">
        <v>98</v>
      </c>
      <c r="C36" s="8">
        <v>25666</v>
      </c>
      <c r="D36" s="9">
        <v>0.54166666666666663</v>
      </c>
      <c r="E36" s="11">
        <v>2</v>
      </c>
      <c r="F36" s="4">
        <v>5.6</v>
      </c>
      <c r="G36" s="4">
        <v>20</v>
      </c>
      <c r="H36" s="11">
        <v>0</v>
      </c>
      <c r="J36" t="s">
        <v>28</v>
      </c>
    </row>
    <row r="37" spans="1:10" x14ac:dyDescent="0.3">
      <c r="A37">
        <v>1970</v>
      </c>
      <c r="B37">
        <v>98</v>
      </c>
      <c r="C37" s="8">
        <v>25666</v>
      </c>
      <c r="D37" s="9">
        <v>0.5625</v>
      </c>
      <c r="E37" s="11">
        <v>4</v>
      </c>
      <c r="F37" s="4">
        <v>6</v>
      </c>
      <c r="G37" s="4">
        <v>5</v>
      </c>
      <c r="H37" s="11"/>
      <c r="J37" t="s">
        <v>28</v>
      </c>
    </row>
    <row r="38" spans="1:10" x14ac:dyDescent="0.3">
      <c r="A38">
        <v>1970</v>
      </c>
      <c r="B38">
        <v>98</v>
      </c>
      <c r="C38" s="8">
        <v>25666</v>
      </c>
      <c r="D38" s="9">
        <v>0.58333333333333304</v>
      </c>
      <c r="E38" s="11">
        <v>3</v>
      </c>
      <c r="F38" s="4">
        <v>6.5</v>
      </c>
      <c r="G38" s="4">
        <v>2.5</v>
      </c>
      <c r="H38" s="11"/>
      <c r="J38" t="s">
        <v>28</v>
      </c>
    </row>
    <row r="39" spans="1:10" x14ac:dyDescent="0.3">
      <c r="A39">
        <v>1970</v>
      </c>
      <c r="B39">
        <v>98</v>
      </c>
      <c r="C39" s="8">
        <v>25666</v>
      </c>
      <c r="D39" s="9">
        <v>0.60416666666666696</v>
      </c>
      <c r="E39" s="11">
        <v>5.5</v>
      </c>
      <c r="F39" s="4">
        <v>7.5</v>
      </c>
      <c r="G39" s="4">
        <v>5</v>
      </c>
      <c r="H39" s="11"/>
      <c r="J39" t="s">
        <v>28</v>
      </c>
    </row>
    <row r="40" spans="1:10" x14ac:dyDescent="0.3">
      <c r="A40">
        <v>1970</v>
      </c>
      <c r="B40">
        <v>98</v>
      </c>
      <c r="C40" s="8">
        <v>25666</v>
      </c>
      <c r="D40" s="9">
        <v>0.625</v>
      </c>
      <c r="E40" s="11">
        <v>4</v>
      </c>
      <c r="F40" s="4">
        <v>7.5</v>
      </c>
      <c r="G40" s="4">
        <v>10</v>
      </c>
      <c r="H40" s="11"/>
      <c r="J40" t="s">
        <v>28</v>
      </c>
    </row>
    <row r="41" spans="1:10" x14ac:dyDescent="0.3">
      <c r="A41">
        <v>1970</v>
      </c>
      <c r="B41">
        <v>99</v>
      </c>
      <c r="C41" s="8">
        <v>25667</v>
      </c>
      <c r="D41" s="9">
        <v>0.5</v>
      </c>
      <c r="E41" s="11">
        <v>2.5</v>
      </c>
      <c r="F41" s="4">
        <v>4.9000000000000004</v>
      </c>
      <c r="G41" s="4">
        <v>0</v>
      </c>
      <c r="H41" s="11">
        <v>0</v>
      </c>
    </row>
    <row r="42" spans="1:10" x14ac:dyDescent="0.3">
      <c r="A42">
        <v>1970</v>
      </c>
      <c r="B42">
        <v>99</v>
      </c>
      <c r="C42" s="8">
        <v>25667</v>
      </c>
      <c r="D42" s="9">
        <v>0.52083333333333337</v>
      </c>
      <c r="E42" s="11">
        <v>3.5</v>
      </c>
      <c r="F42" s="4">
        <v>5</v>
      </c>
      <c r="G42" s="4">
        <v>10</v>
      </c>
      <c r="H42" s="11"/>
      <c r="J42" t="s">
        <v>21</v>
      </c>
    </row>
    <row r="43" spans="1:10" x14ac:dyDescent="0.3">
      <c r="A43">
        <v>1970</v>
      </c>
      <c r="B43">
        <v>99</v>
      </c>
      <c r="C43" s="8">
        <v>25667</v>
      </c>
      <c r="D43" s="9">
        <v>0.54166666666666696</v>
      </c>
      <c r="E43" s="11">
        <v>2.5</v>
      </c>
      <c r="F43" s="4">
        <v>5</v>
      </c>
      <c r="G43" s="4">
        <v>15</v>
      </c>
      <c r="H43" s="11"/>
      <c r="J43" t="s">
        <v>26</v>
      </c>
    </row>
    <row r="44" spans="1:10" x14ac:dyDescent="0.3">
      <c r="A44">
        <v>1970</v>
      </c>
      <c r="B44">
        <v>100</v>
      </c>
      <c r="C44" s="8">
        <v>25668</v>
      </c>
      <c r="D44" s="9">
        <v>0.54166666666666663</v>
      </c>
      <c r="E44" s="11">
        <v>6</v>
      </c>
      <c r="F44" s="4">
        <v>4.5</v>
      </c>
      <c r="G44" s="4">
        <v>6</v>
      </c>
      <c r="H44" s="11">
        <v>0</v>
      </c>
      <c r="J44" t="s">
        <v>21</v>
      </c>
    </row>
    <row r="45" spans="1:10" x14ac:dyDescent="0.3">
      <c r="A45">
        <v>1970</v>
      </c>
      <c r="B45">
        <v>100</v>
      </c>
      <c r="C45" s="8">
        <v>25668</v>
      </c>
      <c r="D45" s="9">
        <v>0.5625</v>
      </c>
      <c r="E45" s="11">
        <v>5</v>
      </c>
      <c r="F45" s="4">
        <v>4.8</v>
      </c>
      <c r="G45" s="4">
        <v>3</v>
      </c>
      <c r="H45" s="11"/>
      <c r="J45" t="s">
        <v>20</v>
      </c>
    </row>
    <row r="46" spans="1:10" x14ac:dyDescent="0.3">
      <c r="A46">
        <v>1970</v>
      </c>
      <c r="B46">
        <v>100</v>
      </c>
      <c r="C46" s="8">
        <v>25668</v>
      </c>
      <c r="D46" s="9">
        <v>0.58333333333333304</v>
      </c>
      <c r="E46" s="11">
        <v>3.5</v>
      </c>
      <c r="F46" s="4">
        <v>4.4000000000000004</v>
      </c>
      <c r="G46" s="4">
        <v>6</v>
      </c>
      <c r="H46" s="11"/>
      <c r="J46" t="s">
        <v>18</v>
      </c>
    </row>
    <row r="47" spans="1:10" x14ac:dyDescent="0.3">
      <c r="A47">
        <v>1970</v>
      </c>
      <c r="B47">
        <v>100</v>
      </c>
      <c r="C47" s="8">
        <v>25668</v>
      </c>
      <c r="D47" s="9">
        <v>0.60416666666666696</v>
      </c>
      <c r="E47" s="11">
        <v>4</v>
      </c>
      <c r="F47" s="4">
        <v>4</v>
      </c>
      <c r="G47" s="4">
        <v>9</v>
      </c>
      <c r="H47" s="11"/>
      <c r="J47" t="s">
        <v>26</v>
      </c>
    </row>
    <row r="48" spans="1:10" x14ac:dyDescent="0.3">
      <c r="A48">
        <v>1970</v>
      </c>
      <c r="B48">
        <v>101</v>
      </c>
      <c r="C48" s="8">
        <v>25669</v>
      </c>
      <c r="D48" s="9">
        <v>0.47916666666666669</v>
      </c>
      <c r="E48" s="11">
        <v>6</v>
      </c>
      <c r="F48" s="4">
        <v>6.8</v>
      </c>
      <c r="G48" s="4">
        <v>0</v>
      </c>
      <c r="H48" s="11">
        <v>0</v>
      </c>
    </row>
    <row r="49" spans="1:10" x14ac:dyDescent="0.3">
      <c r="A49">
        <v>1970</v>
      </c>
      <c r="B49">
        <v>101</v>
      </c>
      <c r="C49" s="8">
        <v>25669</v>
      </c>
      <c r="D49" s="9">
        <v>0.5</v>
      </c>
      <c r="E49" s="11">
        <v>6</v>
      </c>
      <c r="F49" s="4">
        <v>6.5</v>
      </c>
      <c r="G49" s="4">
        <v>2.5</v>
      </c>
      <c r="H49" s="11"/>
      <c r="J49" t="s">
        <v>26</v>
      </c>
    </row>
    <row r="50" spans="1:10" x14ac:dyDescent="0.3">
      <c r="A50">
        <v>1970</v>
      </c>
      <c r="B50">
        <v>101</v>
      </c>
      <c r="C50" s="8">
        <v>25669</v>
      </c>
      <c r="D50" s="9">
        <v>0.52083333333333337</v>
      </c>
      <c r="E50" s="11">
        <v>7</v>
      </c>
      <c r="F50" s="4">
        <v>7</v>
      </c>
      <c r="G50" s="4">
        <v>0</v>
      </c>
      <c r="H50" s="11"/>
    </row>
    <row r="51" spans="1:10" x14ac:dyDescent="0.3">
      <c r="A51">
        <v>1970</v>
      </c>
      <c r="B51">
        <v>102</v>
      </c>
      <c r="C51" s="8">
        <v>25670</v>
      </c>
      <c r="D51" s="9">
        <v>0.54166666666666663</v>
      </c>
      <c r="E51" s="11">
        <v>1.25</v>
      </c>
      <c r="F51" s="4">
        <v>3.3</v>
      </c>
      <c r="G51" s="4">
        <v>20</v>
      </c>
      <c r="H51" s="11">
        <v>0</v>
      </c>
      <c r="J51" t="s">
        <v>20</v>
      </c>
    </row>
    <row r="52" spans="1:10" x14ac:dyDescent="0.3">
      <c r="A52">
        <v>1970</v>
      </c>
      <c r="B52">
        <v>103</v>
      </c>
      <c r="C52" s="8">
        <v>25671</v>
      </c>
      <c r="D52" s="9">
        <v>0.5</v>
      </c>
      <c r="E52" s="11">
        <v>6.5</v>
      </c>
      <c r="F52" s="4">
        <v>5.8</v>
      </c>
      <c r="G52" s="4">
        <v>3</v>
      </c>
      <c r="H52" s="11">
        <v>0</v>
      </c>
      <c r="J52" t="s">
        <v>21</v>
      </c>
    </row>
    <row r="53" spans="1:10" x14ac:dyDescent="0.3">
      <c r="A53">
        <v>1970</v>
      </c>
      <c r="B53">
        <v>103</v>
      </c>
      <c r="C53" s="8">
        <v>25671</v>
      </c>
      <c r="D53" s="9">
        <v>0.52083333333333337</v>
      </c>
      <c r="E53" s="11">
        <v>6.5</v>
      </c>
      <c r="F53" s="4">
        <v>7.2</v>
      </c>
      <c r="G53" s="4">
        <v>3</v>
      </c>
      <c r="H53" s="11"/>
      <c r="J53" t="s">
        <v>21</v>
      </c>
    </row>
    <row r="54" spans="1:10" x14ac:dyDescent="0.3">
      <c r="A54">
        <v>1970</v>
      </c>
      <c r="B54">
        <v>103</v>
      </c>
      <c r="C54" s="8">
        <v>25671</v>
      </c>
      <c r="D54" s="9">
        <v>0.54166666666666663</v>
      </c>
      <c r="E54" s="11">
        <v>7</v>
      </c>
      <c r="F54" s="4">
        <v>7.8</v>
      </c>
      <c r="G54" s="4">
        <v>2</v>
      </c>
      <c r="H54" s="11"/>
      <c r="J54" t="s">
        <v>21</v>
      </c>
    </row>
    <row r="55" spans="1:10" x14ac:dyDescent="0.3">
      <c r="A55">
        <v>1970</v>
      </c>
      <c r="B55">
        <v>104</v>
      </c>
      <c r="C55" s="8">
        <v>25672</v>
      </c>
      <c r="D55" s="9">
        <v>0.52083333333333337</v>
      </c>
      <c r="E55" s="11">
        <v>8.5</v>
      </c>
      <c r="F55" s="4">
        <v>8.6999999999999993</v>
      </c>
      <c r="G55" s="4">
        <v>7</v>
      </c>
      <c r="H55" s="11">
        <v>0</v>
      </c>
      <c r="J55" t="s">
        <v>26</v>
      </c>
    </row>
    <row r="56" spans="1:10" x14ac:dyDescent="0.3">
      <c r="A56">
        <v>1970</v>
      </c>
      <c r="B56">
        <v>104</v>
      </c>
      <c r="C56" s="8">
        <v>25672</v>
      </c>
      <c r="D56" s="9">
        <v>0.54166666666666663</v>
      </c>
      <c r="E56" s="11">
        <v>8</v>
      </c>
      <c r="F56" s="4">
        <v>9.5</v>
      </c>
      <c r="G56" s="4">
        <v>7</v>
      </c>
      <c r="H56" s="11"/>
      <c r="J56" t="s">
        <v>26</v>
      </c>
    </row>
    <row r="57" spans="1:10" x14ac:dyDescent="0.3">
      <c r="A57">
        <v>1970</v>
      </c>
      <c r="B57">
        <v>104</v>
      </c>
      <c r="C57" s="8">
        <v>25672</v>
      </c>
      <c r="D57" s="9">
        <v>0.5625</v>
      </c>
      <c r="E57" s="11">
        <v>8</v>
      </c>
      <c r="F57" s="4">
        <v>8.6</v>
      </c>
      <c r="G57" s="4">
        <v>5</v>
      </c>
      <c r="H57" s="11"/>
      <c r="J57" t="s">
        <v>26</v>
      </c>
    </row>
    <row r="58" spans="1:10" x14ac:dyDescent="0.3">
      <c r="A58">
        <v>1970</v>
      </c>
      <c r="B58">
        <v>104</v>
      </c>
      <c r="C58" s="8">
        <v>25672</v>
      </c>
      <c r="D58" s="9">
        <v>0.58333333333333304</v>
      </c>
      <c r="E58" s="11">
        <v>7.5</v>
      </c>
      <c r="F58" s="4">
        <v>8.1999999999999993</v>
      </c>
      <c r="G58" s="4">
        <v>18</v>
      </c>
      <c r="H58" s="11"/>
      <c r="J58" t="s">
        <v>26</v>
      </c>
    </row>
    <row r="59" spans="1:10" x14ac:dyDescent="0.3">
      <c r="A59">
        <v>1970</v>
      </c>
      <c r="B59">
        <v>104</v>
      </c>
      <c r="C59" s="8">
        <v>25672</v>
      </c>
      <c r="D59" s="9">
        <v>0.60416666666666696</v>
      </c>
      <c r="E59" s="11">
        <v>6.5</v>
      </c>
      <c r="F59" s="4">
        <v>8.1999999999999993</v>
      </c>
      <c r="G59" s="4">
        <v>18</v>
      </c>
      <c r="H59" s="11"/>
      <c r="J59" t="s">
        <v>26</v>
      </c>
    </row>
    <row r="60" spans="1:10" x14ac:dyDescent="0.3">
      <c r="A60">
        <v>1970</v>
      </c>
      <c r="B60">
        <v>105</v>
      </c>
      <c r="C60" s="8">
        <v>25673</v>
      </c>
      <c r="D60" s="9">
        <v>0.47916666666666669</v>
      </c>
      <c r="E60" s="11">
        <v>8</v>
      </c>
      <c r="F60" s="4">
        <v>5.09</v>
      </c>
      <c r="G60" s="4">
        <v>10</v>
      </c>
      <c r="H60" s="11">
        <v>0</v>
      </c>
      <c r="J60" t="s">
        <v>25</v>
      </c>
    </row>
    <row r="61" spans="1:10" ht="21" x14ac:dyDescent="0.4">
      <c r="A61" s="2">
        <v>1971</v>
      </c>
      <c r="B61">
        <v>77</v>
      </c>
      <c r="C61" s="8">
        <v>26010</v>
      </c>
      <c r="D61" s="9">
        <v>0.52083333333333337</v>
      </c>
      <c r="E61" s="11">
        <v>5.75</v>
      </c>
      <c r="F61" s="4">
        <v>3.5</v>
      </c>
      <c r="G61" s="4">
        <v>13</v>
      </c>
      <c r="H61" s="11">
        <v>13.462</v>
      </c>
      <c r="J61" t="s">
        <v>21</v>
      </c>
    </row>
    <row r="62" spans="1:10" x14ac:dyDescent="0.3">
      <c r="A62">
        <v>1971</v>
      </c>
      <c r="B62">
        <v>77</v>
      </c>
      <c r="C62" s="8">
        <v>26010</v>
      </c>
      <c r="D62" s="9">
        <v>0.54166666666666663</v>
      </c>
      <c r="E62" s="11">
        <v>5.5</v>
      </c>
      <c r="F62" s="4">
        <v>3.5</v>
      </c>
      <c r="G62" s="4">
        <v>20</v>
      </c>
      <c r="H62" s="11"/>
      <c r="J62" t="s">
        <v>21</v>
      </c>
    </row>
    <row r="63" spans="1:10" x14ac:dyDescent="0.3">
      <c r="A63">
        <v>1971</v>
      </c>
      <c r="B63">
        <v>77</v>
      </c>
      <c r="C63" s="8">
        <v>26010</v>
      </c>
      <c r="D63" s="9">
        <v>0.5625</v>
      </c>
      <c r="E63" s="11">
        <v>6</v>
      </c>
      <c r="F63" s="4">
        <v>3.5</v>
      </c>
      <c r="G63" s="4">
        <v>20</v>
      </c>
      <c r="H63" s="11"/>
      <c r="J63" t="s">
        <v>21</v>
      </c>
    </row>
    <row r="64" spans="1:10" x14ac:dyDescent="0.3">
      <c r="A64">
        <v>1971</v>
      </c>
      <c r="B64">
        <v>77</v>
      </c>
      <c r="C64" s="8">
        <v>26010</v>
      </c>
      <c r="D64" s="9">
        <v>0.58333333333333304</v>
      </c>
      <c r="E64" s="11">
        <v>6</v>
      </c>
      <c r="F64" s="4">
        <v>3.5</v>
      </c>
      <c r="G64" s="4">
        <v>20</v>
      </c>
      <c r="H64" s="11"/>
      <c r="J64" t="s">
        <v>21</v>
      </c>
    </row>
    <row r="65" spans="1:10" x14ac:dyDescent="0.3">
      <c r="A65">
        <v>1971</v>
      </c>
      <c r="B65">
        <v>78</v>
      </c>
      <c r="C65" s="8">
        <v>26011</v>
      </c>
      <c r="D65" s="9">
        <v>0.52083333333333337</v>
      </c>
      <c r="E65" s="11">
        <v>4</v>
      </c>
      <c r="F65" s="4">
        <v>4.5</v>
      </c>
      <c r="G65" s="4">
        <v>12</v>
      </c>
      <c r="H65" s="11">
        <v>2.54</v>
      </c>
      <c r="J65" t="s">
        <v>20</v>
      </c>
    </row>
    <row r="66" spans="1:10" x14ac:dyDescent="0.3">
      <c r="A66">
        <v>1971</v>
      </c>
      <c r="B66">
        <v>78</v>
      </c>
      <c r="C66" s="8">
        <v>26011</v>
      </c>
      <c r="D66" s="9">
        <v>0.54166666666666663</v>
      </c>
      <c r="E66" s="11">
        <v>6</v>
      </c>
      <c r="F66" s="4">
        <v>4.5</v>
      </c>
      <c r="G66" s="4">
        <v>0</v>
      </c>
      <c r="H66" s="11"/>
    </row>
    <row r="67" spans="1:10" x14ac:dyDescent="0.3">
      <c r="A67">
        <v>1971</v>
      </c>
      <c r="B67">
        <v>78</v>
      </c>
      <c r="C67" s="8">
        <v>26011</v>
      </c>
      <c r="D67" s="9">
        <v>0.5625</v>
      </c>
      <c r="E67" s="11">
        <v>4.5</v>
      </c>
      <c r="F67" s="4">
        <v>4.5</v>
      </c>
      <c r="G67" s="4">
        <v>20</v>
      </c>
      <c r="H67" s="11"/>
      <c r="J67" t="s">
        <v>26</v>
      </c>
    </row>
    <row r="68" spans="1:10" x14ac:dyDescent="0.3">
      <c r="A68">
        <v>1971</v>
      </c>
      <c r="B68">
        <v>79</v>
      </c>
      <c r="C68" s="8">
        <v>26012</v>
      </c>
      <c r="D68" s="9">
        <v>0.5</v>
      </c>
      <c r="E68" s="11">
        <v>2.1</v>
      </c>
      <c r="F68" s="4">
        <v>2.7</v>
      </c>
      <c r="G68" s="4">
        <v>8</v>
      </c>
      <c r="H68" s="11">
        <v>10.16</v>
      </c>
      <c r="J68" t="s">
        <v>19</v>
      </c>
    </row>
    <row r="69" spans="1:10" x14ac:dyDescent="0.3">
      <c r="A69">
        <v>1971</v>
      </c>
      <c r="B69">
        <v>80</v>
      </c>
      <c r="C69" s="8">
        <v>26013</v>
      </c>
      <c r="D69" s="9">
        <v>0.5</v>
      </c>
      <c r="E69" s="11">
        <v>3.2</v>
      </c>
      <c r="F69" s="4">
        <v>3.5</v>
      </c>
      <c r="G69" s="4">
        <v>12</v>
      </c>
      <c r="H69" s="11">
        <v>8.3819999999999997</v>
      </c>
      <c r="J69" t="s">
        <v>18</v>
      </c>
    </row>
    <row r="70" spans="1:10" x14ac:dyDescent="0.3">
      <c r="A70">
        <v>1971</v>
      </c>
      <c r="B70">
        <v>80</v>
      </c>
      <c r="C70" s="8">
        <v>26013</v>
      </c>
      <c r="D70" s="9">
        <v>0.52083333333333337</v>
      </c>
      <c r="E70" s="11">
        <v>3.2</v>
      </c>
      <c r="F70" s="4">
        <v>3.6</v>
      </c>
      <c r="G70" s="4">
        <v>12</v>
      </c>
      <c r="H70" s="11"/>
      <c r="J70" t="s">
        <v>18</v>
      </c>
    </row>
    <row r="71" spans="1:10" x14ac:dyDescent="0.3">
      <c r="A71">
        <v>1971</v>
      </c>
      <c r="B71">
        <v>80</v>
      </c>
      <c r="C71" s="8">
        <v>26013</v>
      </c>
      <c r="D71" s="9">
        <v>0.54166666666666663</v>
      </c>
      <c r="E71" s="11">
        <v>3.6</v>
      </c>
      <c r="F71" s="4">
        <v>3.6</v>
      </c>
      <c r="G71" s="4">
        <v>15</v>
      </c>
      <c r="H71" s="11"/>
      <c r="J71" t="s">
        <v>18</v>
      </c>
    </row>
    <row r="72" spans="1:10" x14ac:dyDescent="0.3">
      <c r="A72">
        <v>1971</v>
      </c>
      <c r="B72">
        <v>82</v>
      </c>
      <c r="C72" s="8">
        <v>26015</v>
      </c>
      <c r="D72" s="9">
        <v>0.47916666666666669</v>
      </c>
      <c r="E72" s="11">
        <v>2.5</v>
      </c>
      <c r="F72" s="4">
        <v>2.9</v>
      </c>
      <c r="G72" s="4">
        <v>20</v>
      </c>
      <c r="H72" s="11">
        <v>12.7</v>
      </c>
      <c r="J72" t="s">
        <v>30</v>
      </c>
    </row>
    <row r="73" spans="1:10" x14ac:dyDescent="0.3">
      <c r="A73">
        <v>1971</v>
      </c>
      <c r="B73">
        <v>83</v>
      </c>
      <c r="C73" s="8">
        <v>26016</v>
      </c>
      <c r="D73" s="9">
        <v>0.52083333333333337</v>
      </c>
      <c r="E73" s="11">
        <v>7.75</v>
      </c>
      <c r="F73" s="4">
        <v>5.0999999999999996</v>
      </c>
      <c r="G73" s="4">
        <v>20</v>
      </c>
      <c r="H73" s="11">
        <v>14.224</v>
      </c>
      <c r="J73" t="s">
        <v>26</v>
      </c>
    </row>
    <row r="74" spans="1:10" x14ac:dyDescent="0.3">
      <c r="A74">
        <v>1971</v>
      </c>
      <c r="B74">
        <v>83</v>
      </c>
      <c r="C74" s="8">
        <v>26016</v>
      </c>
      <c r="D74" s="9">
        <v>0.54166666666666663</v>
      </c>
      <c r="E74" s="11">
        <v>8.25</v>
      </c>
      <c r="F74" s="4">
        <v>4.9000000000000004</v>
      </c>
      <c r="G74" s="4">
        <v>11</v>
      </c>
      <c r="H74" s="11"/>
      <c r="J74" t="s">
        <v>26</v>
      </c>
    </row>
    <row r="75" spans="1:10" x14ac:dyDescent="0.3">
      <c r="A75">
        <v>1971</v>
      </c>
      <c r="B75">
        <v>83</v>
      </c>
      <c r="C75" s="8">
        <v>26016</v>
      </c>
      <c r="D75" s="9">
        <v>0.5625</v>
      </c>
      <c r="E75" s="11">
        <v>8</v>
      </c>
      <c r="F75" s="4">
        <v>5.55</v>
      </c>
      <c r="G75" s="4">
        <v>15</v>
      </c>
      <c r="H75" s="11"/>
      <c r="J75" t="s">
        <v>26</v>
      </c>
    </row>
    <row r="76" spans="1:10" x14ac:dyDescent="0.3">
      <c r="A76">
        <v>1971</v>
      </c>
      <c r="B76">
        <v>83</v>
      </c>
      <c r="C76" s="8">
        <v>26016</v>
      </c>
      <c r="D76" s="9">
        <v>0.58333333333333337</v>
      </c>
      <c r="E76" s="11">
        <v>8</v>
      </c>
      <c r="F76" s="4">
        <v>5.6</v>
      </c>
      <c r="G76" s="4">
        <v>13</v>
      </c>
      <c r="H76" s="11"/>
      <c r="J76" t="s">
        <v>19</v>
      </c>
    </row>
    <row r="77" spans="1:10" x14ac:dyDescent="0.3">
      <c r="A77">
        <v>1971</v>
      </c>
      <c r="B77">
        <v>84</v>
      </c>
      <c r="C77" s="8">
        <v>26017</v>
      </c>
      <c r="D77" s="9">
        <v>0.47916666666666669</v>
      </c>
      <c r="E77" s="11">
        <v>4</v>
      </c>
      <c r="F77" s="4">
        <v>5.2</v>
      </c>
      <c r="G77" s="4">
        <v>27</v>
      </c>
      <c r="H77" s="11">
        <v>46.99</v>
      </c>
      <c r="J77" t="s">
        <v>19</v>
      </c>
    </row>
    <row r="78" spans="1:10" x14ac:dyDescent="0.3">
      <c r="A78">
        <v>1971</v>
      </c>
      <c r="B78">
        <v>84</v>
      </c>
      <c r="C78" s="8">
        <v>26017</v>
      </c>
      <c r="D78" s="9">
        <v>0.5</v>
      </c>
      <c r="E78" s="11">
        <v>4.2</v>
      </c>
      <c r="F78" s="4">
        <v>5.0999999999999996</v>
      </c>
      <c r="G78" s="4">
        <v>12</v>
      </c>
      <c r="H78" s="11"/>
      <c r="J78" t="s">
        <v>19</v>
      </c>
    </row>
    <row r="79" spans="1:10" x14ac:dyDescent="0.3">
      <c r="A79">
        <v>1971</v>
      </c>
      <c r="B79">
        <v>84</v>
      </c>
      <c r="C79" s="8">
        <v>26017</v>
      </c>
      <c r="D79" s="9">
        <v>0.52083333333333337</v>
      </c>
      <c r="E79" s="11">
        <v>4.4000000000000004</v>
      </c>
      <c r="F79" s="4">
        <v>5.2</v>
      </c>
      <c r="G79" s="4">
        <v>15</v>
      </c>
      <c r="H79" s="11"/>
      <c r="J79" t="s">
        <v>19</v>
      </c>
    </row>
    <row r="80" spans="1:10" ht="18" x14ac:dyDescent="0.35">
      <c r="A80" s="1">
        <v>1972</v>
      </c>
      <c r="B80">
        <v>98</v>
      </c>
      <c r="C80" s="8">
        <v>26396</v>
      </c>
      <c r="D80" s="9">
        <v>0.52083333333333337</v>
      </c>
      <c r="E80" s="11">
        <v>8</v>
      </c>
      <c r="F80" s="4">
        <v>7.3</v>
      </c>
      <c r="G80" s="4">
        <v>27</v>
      </c>
      <c r="H80" s="11">
        <v>25.4</v>
      </c>
      <c r="J80" t="s">
        <v>19</v>
      </c>
    </row>
    <row r="81" spans="1:10" x14ac:dyDescent="0.3">
      <c r="A81">
        <v>1972</v>
      </c>
      <c r="B81">
        <v>98</v>
      </c>
      <c r="C81" s="8">
        <v>26396</v>
      </c>
      <c r="D81" s="9">
        <v>0.54166666666666663</v>
      </c>
      <c r="E81" s="11">
        <v>7.75</v>
      </c>
      <c r="F81" s="4">
        <v>7.55</v>
      </c>
      <c r="G81" s="4">
        <v>12</v>
      </c>
      <c r="H81" s="11"/>
      <c r="J81" t="s">
        <v>25</v>
      </c>
    </row>
    <row r="82" spans="1:10" x14ac:dyDescent="0.3">
      <c r="A82">
        <v>1972</v>
      </c>
      <c r="B82">
        <v>98</v>
      </c>
      <c r="C82" s="8">
        <v>26396</v>
      </c>
      <c r="D82" s="9">
        <v>0.5625</v>
      </c>
      <c r="E82" s="11">
        <v>7.75</v>
      </c>
      <c r="F82" s="4">
        <v>7.5</v>
      </c>
      <c r="G82" s="4">
        <v>22</v>
      </c>
      <c r="H82" s="11"/>
      <c r="J82" t="s">
        <v>25</v>
      </c>
    </row>
    <row r="83" spans="1:10" x14ac:dyDescent="0.3">
      <c r="A83">
        <v>1972</v>
      </c>
      <c r="B83">
        <v>98</v>
      </c>
      <c r="C83" s="8">
        <v>26396</v>
      </c>
      <c r="D83" s="9">
        <v>0.58333333333333337</v>
      </c>
      <c r="E83" s="11"/>
      <c r="F83" s="4" t="s">
        <v>4</v>
      </c>
      <c r="G83" s="4" t="s">
        <v>4</v>
      </c>
      <c r="H83" s="11"/>
    </row>
    <row r="84" spans="1:10" x14ac:dyDescent="0.3">
      <c r="A84">
        <v>1972</v>
      </c>
      <c r="B84">
        <v>99</v>
      </c>
      <c r="C84" s="8">
        <v>26397</v>
      </c>
      <c r="D84" s="9">
        <v>0.47916666666666669</v>
      </c>
      <c r="E84" s="11">
        <v>3.6</v>
      </c>
      <c r="F84" s="4">
        <v>4.9000000000000004</v>
      </c>
      <c r="G84" s="4">
        <v>35</v>
      </c>
      <c r="H84" s="11">
        <v>34.036000000000001</v>
      </c>
      <c r="J84" t="s">
        <v>19</v>
      </c>
    </row>
    <row r="85" spans="1:10" x14ac:dyDescent="0.3">
      <c r="A85">
        <v>1972</v>
      </c>
      <c r="B85">
        <v>100</v>
      </c>
      <c r="C85" s="8">
        <v>26398</v>
      </c>
      <c r="D85" s="9">
        <v>0.5</v>
      </c>
      <c r="E85" s="11">
        <v>4</v>
      </c>
      <c r="F85" s="4">
        <v>5.2</v>
      </c>
      <c r="G85" s="4">
        <v>25</v>
      </c>
      <c r="H85" s="11" t="s">
        <v>4</v>
      </c>
      <c r="J85" t="s">
        <v>19</v>
      </c>
    </row>
    <row r="86" spans="1:10" x14ac:dyDescent="0.3">
      <c r="A86">
        <v>1972</v>
      </c>
      <c r="B86">
        <v>101</v>
      </c>
      <c r="C86" s="8">
        <v>26399</v>
      </c>
      <c r="D86" s="9">
        <v>0.52083333333333337</v>
      </c>
      <c r="E86" s="11">
        <v>4.7</v>
      </c>
      <c r="F86" s="4">
        <v>4.4000000000000004</v>
      </c>
      <c r="G86" s="4">
        <v>10</v>
      </c>
      <c r="H86" s="11">
        <v>42.671999999999997</v>
      </c>
      <c r="J86" t="s">
        <v>19</v>
      </c>
    </row>
    <row r="87" spans="1:10" x14ac:dyDescent="0.3">
      <c r="A87">
        <v>1972</v>
      </c>
      <c r="B87">
        <v>101</v>
      </c>
      <c r="C87" s="8">
        <v>26399</v>
      </c>
      <c r="D87" s="9">
        <v>0.54166666666666663</v>
      </c>
      <c r="E87" s="11">
        <v>3.9</v>
      </c>
      <c r="F87" s="4">
        <v>4.5999999999999996</v>
      </c>
      <c r="G87" s="4">
        <v>4</v>
      </c>
      <c r="H87" s="11"/>
      <c r="J87" t="s">
        <v>19</v>
      </c>
    </row>
    <row r="88" spans="1:10" x14ac:dyDescent="0.3">
      <c r="A88">
        <v>1972</v>
      </c>
      <c r="B88">
        <v>102</v>
      </c>
      <c r="C88" s="8">
        <v>26400</v>
      </c>
      <c r="D88" s="9">
        <v>0.54166666666666663</v>
      </c>
      <c r="E88" s="11">
        <v>6</v>
      </c>
      <c r="F88" s="4">
        <v>5.8</v>
      </c>
      <c r="G88" s="4">
        <v>40</v>
      </c>
      <c r="H88" s="11">
        <v>29.463999999999995</v>
      </c>
      <c r="J88" t="s">
        <v>17</v>
      </c>
    </row>
    <row r="89" spans="1:10" x14ac:dyDescent="0.3">
      <c r="A89">
        <v>1972</v>
      </c>
      <c r="B89">
        <v>102</v>
      </c>
      <c r="C89" s="8">
        <v>26400</v>
      </c>
      <c r="D89" s="9">
        <v>0.5625</v>
      </c>
      <c r="E89" s="11">
        <v>5.3</v>
      </c>
      <c r="F89" s="4">
        <v>6.1</v>
      </c>
      <c r="G89" s="4">
        <v>15</v>
      </c>
      <c r="H89" s="11"/>
      <c r="J89" t="s">
        <v>17</v>
      </c>
    </row>
    <row r="90" spans="1:10" x14ac:dyDescent="0.3">
      <c r="A90">
        <v>1972</v>
      </c>
      <c r="B90">
        <v>102</v>
      </c>
      <c r="C90" s="8">
        <v>26400</v>
      </c>
      <c r="D90" s="9">
        <v>0.58333333333333337</v>
      </c>
      <c r="E90" s="11">
        <v>6.7</v>
      </c>
      <c r="F90" s="4">
        <v>6.1</v>
      </c>
      <c r="G90" s="4">
        <v>20</v>
      </c>
      <c r="H90" s="11"/>
      <c r="J90" t="s">
        <v>38</v>
      </c>
    </row>
    <row r="91" spans="1:10" x14ac:dyDescent="0.3">
      <c r="A91">
        <v>1972</v>
      </c>
      <c r="B91">
        <v>102</v>
      </c>
      <c r="C91" s="8">
        <v>26400</v>
      </c>
      <c r="D91" s="9">
        <v>0.60416666666666663</v>
      </c>
      <c r="E91" s="11">
        <v>6</v>
      </c>
      <c r="F91" s="4">
        <v>6.3</v>
      </c>
      <c r="G91" s="4">
        <v>25</v>
      </c>
      <c r="H91" s="11"/>
      <c r="J91" t="s">
        <v>17</v>
      </c>
    </row>
    <row r="92" spans="1:10" x14ac:dyDescent="0.3">
      <c r="A92">
        <v>1972</v>
      </c>
      <c r="B92">
        <v>103</v>
      </c>
      <c r="C92" s="8">
        <v>26401</v>
      </c>
      <c r="D92" s="9">
        <v>0.5</v>
      </c>
      <c r="E92" s="11">
        <v>9</v>
      </c>
      <c r="F92" s="4" t="s">
        <v>4</v>
      </c>
      <c r="G92" s="4">
        <v>20</v>
      </c>
      <c r="H92" s="11">
        <v>5.08</v>
      </c>
      <c r="J92" t="s">
        <v>30</v>
      </c>
    </row>
    <row r="93" spans="1:10" x14ac:dyDescent="0.3">
      <c r="A93">
        <v>1972</v>
      </c>
      <c r="B93">
        <v>103</v>
      </c>
      <c r="C93" s="8">
        <v>26401</v>
      </c>
      <c r="D93" s="9">
        <v>0.52083333333333337</v>
      </c>
      <c r="E93" s="11">
        <v>8</v>
      </c>
      <c r="F93" s="4" t="s">
        <v>4</v>
      </c>
      <c r="G93" s="4">
        <v>20</v>
      </c>
      <c r="H93" s="11"/>
      <c r="J93" t="s">
        <v>19</v>
      </c>
    </row>
    <row r="94" spans="1:10" x14ac:dyDescent="0.3">
      <c r="A94">
        <v>1972</v>
      </c>
      <c r="B94">
        <v>103</v>
      </c>
      <c r="C94" s="8">
        <v>26401</v>
      </c>
      <c r="D94" s="9">
        <v>0.54166666666666663</v>
      </c>
      <c r="E94" s="11">
        <v>7</v>
      </c>
      <c r="F94" s="4" t="s">
        <v>4</v>
      </c>
      <c r="G94" s="4">
        <v>20</v>
      </c>
      <c r="H94" s="11"/>
      <c r="J94" t="s">
        <v>19</v>
      </c>
    </row>
    <row r="95" spans="1:10" ht="18" x14ac:dyDescent="0.35">
      <c r="A95" s="1">
        <v>1973</v>
      </c>
      <c r="B95">
        <v>88</v>
      </c>
      <c r="C95" s="8">
        <v>26752</v>
      </c>
      <c r="D95" s="9">
        <v>0.52083333333333337</v>
      </c>
      <c r="E95" s="11">
        <v>7</v>
      </c>
      <c r="F95" s="4">
        <v>8.5</v>
      </c>
      <c r="G95" s="4">
        <v>15</v>
      </c>
      <c r="H95" s="11">
        <v>0</v>
      </c>
      <c r="J95" t="s">
        <v>25</v>
      </c>
    </row>
    <row r="96" spans="1:10" x14ac:dyDescent="0.3">
      <c r="A96">
        <v>1973</v>
      </c>
      <c r="B96">
        <v>88</v>
      </c>
      <c r="C96" s="8">
        <v>26752</v>
      </c>
      <c r="D96" s="9">
        <v>0.54166666666666663</v>
      </c>
      <c r="E96" s="11">
        <v>8</v>
      </c>
      <c r="F96" s="4">
        <v>8.5</v>
      </c>
      <c r="G96" s="4">
        <v>10</v>
      </c>
      <c r="H96" s="11"/>
      <c r="J96" t="s">
        <v>38</v>
      </c>
    </row>
    <row r="97" spans="1:10" x14ac:dyDescent="0.3">
      <c r="A97">
        <v>1973</v>
      </c>
      <c r="B97">
        <v>88</v>
      </c>
      <c r="C97" s="8">
        <v>26752</v>
      </c>
      <c r="D97" s="9">
        <v>0.5625</v>
      </c>
      <c r="E97" s="11">
        <v>10</v>
      </c>
      <c r="F97" s="4">
        <v>8.9</v>
      </c>
      <c r="G97" s="4">
        <v>14</v>
      </c>
      <c r="H97" s="11"/>
      <c r="J97" t="s">
        <v>26</v>
      </c>
    </row>
    <row r="98" spans="1:10" x14ac:dyDescent="0.3">
      <c r="A98">
        <v>1973</v>
      </c>
      <c r="B98">
        <v>88</v>
      </c>
      <c r="C98" s="8">
        <v>26752</v>
      </c>
      <c r="D98" s="9">
        <v>0.58333333333333337</v>
      </c>
      <c r="E98" s="11">
        <v>8</v>
      </c>
      <c r="F98" s="4">
        <v>8.1999999999999993</v>
      </c>
      <c r="G98" s="4">
        <v>22</v>
      </c>
      <c r="H98" s="11"/>
      <c r="J98" t="s">
        <v>38</v>
      </c>
    </row>
    <row r="99" spans="1:10" x14ac:dyDescent="0.3">
      <c r="A99">
        <v>1973</v>
      </c>
      <c r="B99">
        <v>88</v>
      </c>
      <c r="C99" s="8">
        <v>26752</v>
      </c>
      <c r="D99" s="9">
        <v>0.60416666666666663</v>
      </c>
      <c r="E99" s="11">
        <v>9</v>
      </c>
      <c r="F99" s="4">
        <v>8.3000000000000007</v>
      </c>
      <c r="G99" s="4">
        <v>25</v>
      </c>
      <c r="H99" s="11"/>
      <c r="J99" t="s">
        <v>19</v>
      </c>
    </row>
    <row r="100" spans="1:10" x14ac:dyDescent="0.3">
      <c r="A100">
        <v>1973</v>
      </c>
      <c r="B100">
        <v>88</v>
      </c>
      <c r="C100" s="8">
        <v>26752</v>
      </c>
      <c r="D100" s="9">
        <v>0.625</v>
      </c>
      <c r="E100" s="11">
        <v>7.5</v>
      </c>
      <c r="F100" s="4">
        <v>8.6999999999999993</v>
      </c>
      <c r="G100" s="4">
        <v>4</v>
      </c>
      <c r="H100" s="11"/>
      <c r="J100" t="s">
        <v>19</v>
      </c>
    </row>
    <row r="101" spans="1:10" x14ac:dyDescent="0.3">
      <c r="A101">
        <v>1973</v>
      </c>
      <c r="B101">
        <v>89</v>
      </c>
      <c r="C101" s="8">
        <v>26753</v>
      </c>
      <c r="D101" s="9">
        <v>0.47916666666666669</v>
      </c>
      <c r="E101" s="11">
        <v>5</v>
      </c>
      <c r="F101" s="4">
        <v>6.6</v>
      </c>
      <c r="G101" s="4">
        <v>35</v>
      </c>
      <c r="H101" s="11">
        <v>25.4</v>
      </c>
      <c r="J101" t="s">
        <v>19</v>
      </c>
    </row>
    <row r="102" spans="1:10" x14ac:dyDescent="0.3">
      <c r="A102">
        <v>1973</v>
      </c>
      <c r="B102">
        <v>89</v>
      </c>
      <c r="C102" s="8">
        <v>26753</v>
      </c>
      <c r="D102" s="9">
        <v>0.5</v>
      </c>
      <c r="E102" s="11">
        <v>5.5</v>
      </c>
      <c r="F102" s="4">
        <v>6.6</v>
      </c>
      <c r="G102" s="4">
        <v>15</v>
      </c>
      <c r="H102" s="11"/>
      <c r="J102" t="s">
        <v>38</v>
      </c>
    </row>
    <row r="103" spans="1:10" x14ac:dyDescent="0.3">
      <c r="A103">
        <v>1973</v>
      </c>
      <c r="B103">
        <v>89</v>
      </c>
      <c r="C103" s="8">
        <v>26753</v>
      </c>
      <c r="D103" s="9">
        <v>0.52083333333333337</v>
      </c>
      <c r="E103" s="11">
        <v>5.5</v>
      </c>
      <c r="F103" s="4">
        <v>7.2</v>
      </c>
      <c r="G103" s="4">
        <v>35</v>
      </c>
      <c r="H103" s="11"/>
      <c r="J103" t="s">
        <v>52</v>
      </c>
    </row>
    <row r="104" spans="1:10" x14ac:dyDescent="0.3">
      <c r="A104">
        <v>1973</v>
      </c>
      <c r="B104">
        <v>90</v>
      </c>
      <c r="C104" s="8">
        <v>26754</v>
      </c>
      <c r="D104" s="9">
        <v>0.54166666666666663</v>
      </c>
      <c r="E104" s="11">
        <v>7</v>
      </c>
      <c r="F104" s="4">
        <v>6.8</v>
      </c>
      <c r="G104" s="4">
        <v>16</v>
      </c>
      <c r="H104" s="11">
        <v>0</v>
      </c>
      <c r="J104" t="s">
        <v>25</v>
      </c>
    </row>
    <row r="105" spans="1:10" x14ac:dyDescent="0.3">
      <c r="A105">
        <v>1973</v>
      </c>
      <c r="B105">
        <v>90</v>
      </c>
      <c r="C105" s="8">
        <v>26754</v>
      </c>
      <c r="D105" s="9">
        <v>0.5625</v>
      </c>
      <c r="E105" s="11">
        <v>6</v>
      </c>
      <c r="F105" s="4">
        <v>6.8</v>
      </c>
      <c r="G105" s="4">
        <v>20</v>
      </c>
      <c r="H105" s="11"/>
      <c r="J105" t="s">
        <v>25</v>
      </c>
    </row>
    <row r="106" spans="1:10" x14ac:dyDescent="0.3">
      <c r="A106">
        <v>1973</v>
      </c>
      <c r="B106">
        <v>90</v>
      </c>
      <c r="C106" s="8">
        <v>26754</v>
      </c>
      <c r="D106" s="9">
        <v>0.58333333333333337</v>
      </c>
      <c r="E106" s="11">
        <v>6</v>
      </c>
      <c r="F106" s="4">
        <v>6.7</v>
      </c>
      <c r="G106" s="4">
        <v>15</v>
      </c>
      <c r="H106" s="11"/>
      <c r="J106" t="s">
        <v>26</v>
      </c>
    </row>
    <row r="107" spans="1:10" x14ac:dyDescent="0.3">
      <c r="A107">
        <v>1973</v>
      </c>
      <c r="B107">
        <v>90</v>
      </c>
      <c r="C107" s="8">
        <v>26754</v>
      </c>
      <c r="D107" s="9">
        <v>0.60416666666666663</v>
      </c>
      <c r="E107" s="11">
        <v>5.9</v>
      </c>
      <c r="F107" s="4">
        <v>6.6</v>
      </c>
      <c r="G107" s="4">
        <v>10</v>
      </c>
      <c r="H107" s="11"/>
      <c r="J107" t="s">
        <v>26</v>
      </c>
    </row>
    <row r="108" spans="1:10" x14ac:dyDescent="0.3">
      <c r="A108">
        <v>1973</v>
      </c>
      <c r="B108">
        <v>91</v>
      </c>
      <c r="C108" s="8">
        <v>26755</v>
      </c>
      <c r="D108" s="9">
        <v>0.47916666666666669</v>
      </c>
      <c r="E108" s="11">
        <v>5</v>
      </c>
      <c r="F108" s="4">
        <v>5.0999999999999996</v>
      </c>
      <c r="G108" s="4">
        <v>7</v>
      </c>
      <c r="H108" s="11">
        <v>18.795999999999999</v>
      </c>
      <c r="J108" t="s">
        <v>19</v>
      </c>
    </row>
    <row r="109" spans="1:10" x14ac:dyDescent="0.3">
      <c r="A109">
        <v>1973</v>
      </c>
      <c r="B109">
        <v>91</v>
      </c>
      <c r="C109" s="8">
        <v>26755</v>
      </c>
      <c r="D109" s="9">
        <v>0.5</v>
      </c>
      <c r="E109" s="11">
        <v>5</v>
      </c>
      <c r="F109" s="4">
        <v>4.8</v>
      </c>
      <c r="G109" s="4">
        <v>14</v>
      </c>
      <c r="H109" s="11"/>
      <c r="J109" t="s">
        <v>19</v>
      </c>
    </row>
    <row r="110" spans="1:10" x14ac:dyDescent="0.3">
      <c r="A110">
        <v>1973</v>
      </c>
      <c r="B110">
        <v>91</v>
      </c>
      <c r="C110" s="8">
        <v>26755</v>
      </c>
      <c r="D110" s="9">
        <v>0.52083333333333337</v>
      </c>
      <c r="E110" s="11">
        <v>4</v>
      </c>
      <c r="F110" s="4">
        <v>5.2</v>
      </c>
      <c r="G110" s="4">
        <v>12</v>
      </c>
      <c r="H110" s="11"/>
      <c r="J110" t="s">
        <v>19</v>
      </c>
    </row>
    <row r="111" spans="1:10" x14ac:dyDescent="0.3">
      <c r="A111">
        <v>1973</v>
      </c>
      <c r="B111">
        <v>92</v>
      </c>
      <c r="C111" s="8">
        <v>26756</v>
      </c>
      <c r="D111" s="9">
        <v>0.5</v>
      </c>
      <c r="E111" s="11">
        <v>2</v>
      </c>
      <c r="F111" s="4">
        <v>4.5</v>
      </c>
      <c r="G111" s="4">
        <v>35</v>
      </c>
      <c r="H111" s="11">
        <v>71.881999999999991</v>
      </c>
      <c r="J111" t="s">
        <v>23</v>
      </c>
    </row>
    <row r="112" spans="1:10" x14ac:dyDescent="0.3">
      <c r="A112">
        <v>1973</v>
      </c>
      <c r="B112">
        <v>92</v>
      </c>
      <c r="C112" s="8">
        <v>26756</v>
      </c>
      <c r="D112" s="9">
        <v>0.52083333333333337</v>
      </c>
      <c r="E112" s="11">
        <v>2</v>
      </c>
      <c r="F112" s="4">
        <v>4.6500000000000004</v>
      </c>
      <c r="G112" s="4">
        <v>35</v>
      </c>
      <c r="H112" s="11"/>
      <c r="J112" t="s">
        <v>18</v>
      </c>
    </row>
    <row r="113" spans="1:10" x14ac:dyDescent="0.3">
      <c r="A113">
        <v>1973</v>
      </c>
      <c r="B113">
        <v>92</v>
      </c>
      <c r="C113" s="8">
        <v>26756</v>
      </c>
      <c r="D113" s="9">
        <v>0.54166666666666663</v>
      </c>
      <c r="E113" s="11">
        <v>2.2000000000000002</v>
      </c>
      <c r="F113" s="4">
        <v>4.1500000000000004</v>
      </c>
      <c r="G113" s="4">
        <v>35</v>
      </c>
      <c r="H113" s="11"/>
      <c r="J113" t="s">
        <v>20</v>
      </c>
    </row>
    <row r="114" spans="1:10" x14ac:dyDescent="0.3">
      <c r="A114">
        <v>1973</v>
      </c>
      <c r="B114">
        <v>93</v>
      </c>
      <c r="C114" s="8">
        <v>26757</v>
      </c>
      <c r="D114" s="9">
        <v>0.47916666666666669</v>
      </c>
      <c r="E114" s="11">
        <v>6</v>
      </c>
      <c r="F114" s="4">
        <v>5.6</v>
      </c>
      <c r="G114" s="4">
        <v>15</v>
      </c>
      <c r="H114" s="11">
        <v>23</v>
      </c>
      <c r="J114" t="s">
        <v>30</v>
      </c>
    </row>
    <row r="115" spans="1:10" x14ac:dyDescent="0.3">
      <c r="A115">
        <v>1973</v>
      </c>
      <c r="B115">
        <v>93</v>
      </c>
      <c r="C115" s="8">
        <v>26757</v>
      </c>
      <c r="D115" s="9">
        <v>0.5</v>
      </c>
      <c r="E115" s="11">
        <v>6.5</v>
      </c>
      <c r="F115" s="4">
        <v>6.3</v>
      </c>
      <c r="G115" s="4">
        <v>4</v>
      </c>
      <c r="H115" s="11"/>
      <c r="J115" t="s">
        <v>30</v>
      </c>
    </row>
    <row r="116" spans="1:10" x14ac:dyDescent="0.3">
      <c r="A116">
        <v>1973</v>
      </c>
      <c r="B116">
        <v>93</v>
      </c>
      <c r="C116" s="8">
        <v>26757</v>
      </c>
      <c r="D116" s="9">
        <v>0.52083333333333337</v>
      </c>
      <c r="E116" s="11">
        <v>8</v>
      </c>
      <c r="F116" s="4">
        <v>6.8</v>
      </c>
      <c r="G116" s="4">
        <v>5</v>
      </c>
      <c r="H116" s="11"/>
      <c r="J116" t="s">
        <v>30</v>
      </c>
    </row>
    <row r="117" spans="1:10" x14ac:dyDescent="0.3">
      <c r="A117">
        <v>1973</v>
      </c>
      <c r="B117">
        <v>93</v>
      </c>
      <c r="C117" s="8">
        <v>26757</v>
      </c>
      <c r="D117" s="9">
        <v>0.54166666666666663</v>
      </c>
      <c r="E117" s="11">
        <v>5</v>
      </c>
      <c r="F117" s="4">
        <v>7.2</v>
      </c>
      <c r="G117" s="4">
        <v>5</v>
      </c>
      <c r="H117" s="11"/>
      <c r="J117" t="s">
        <v>19</v>
      </c>
    </row>
    <row r="118" spans="1:10" x14ac:dyDescent="0.3">
      <c r="A118">
        <v>1973</v>
      </c>
      <c r="B118">
        <v>94</v>
      </c>
      <c r="C118" s="8">
        <v>26758</v>
      </c>
      <c r="D118" s="9">
        <v>0.5</v>
      </c>
      <c r="E118" s="11">
        <v>9.5</v>
      </c>
      <c r="F118" s="4">
        <v>5.39</v>
      </c>
      <c r="G118" s="4">
        <v>23</v>
      </c>
      <c r="H118" s="11">
        <v>47.5</v>
      </c>
      <c r="J118" t="s">
        <v>23</v>
      </c>
    </row>
    <row r="119" spans="1:10" x14ac:dyDescent="0.3">
      <c r="A119">
        <v>1973</v>
      </c>
      <c r="B119">
        <v>94</v>
      </c>
      <c r="C119" s="8">
        <v>26758</v>
      </c>
      <c r="D119" s="9">
        <v>0.52083333333333337</v>
      </c>
      <c r="E119" s="11">
        <v>9.1999999999999993</v>
      </c>
      <c r="F119" s="4">
        <v>5.0999999999999996</v>
      </c>
      <c r="G119" s="4">
        <v>25</v>
      </c>
      <c r="H119" s="11"/>
      <c r="J119" t="s">
        <v>18</v>
      </c>
    </row>
    <row r="120" spans="1:10" x14ac:dyDescent="0.3">
      <c r="A120">
        <v>1973</v>
      </c>
      <c r="B120">
        <v>94</v>
      </c>
      <c r="C120" s="8">
        <v>26758</v>
      </c>
      <c r="D120" s="9">
        <v>0.54166666666666663</v>
      </c>
      <c r="E120" s="11">
        <v>9.8000000000000007</v>
      </c>
      <c r="F120" s="4">
        <v>5.18</v>
      </c>
      <c r="G120" s="4">
        <v>38</v>
      </c>
      <c r="H120" s="11"/>
      <c r="J120" t="s">
        <v>18</v>
      </c>
    </row>
    <row r="121" spans="1:10" ht="18" x14ac:dyDescent="0.35">
      <c r="A121" s="3">
        <v>1974</v>
      </c>
      <c r="B121">
        <v>80</v>
      </c>
      <c r="C121" s="8">
        <v>27109</v>
      </c>
      <c r="D121" s="10">
        <v>0.52083333333333304</v>
      </c>
      <c r="E121" s="11">
        <v>8</v>
      </c>
      <c r="F121" s="4">
        <v>6</v>
      </c>
      <c r="G121" s="4">
        <v>14</v>
      </c>
      <c r="H121" s="11">
        <v>0</v>
      </c>
      <c r="J121" t="s">
        <v>22</v>
      </c>
    </row>
    <row r="122" spans="1:10" x14ac:dyDescent="0.3">
      <c r="A122" s="4">
        <v>1974</v>
      </c>
      <c r="B122">
        <v>80</v>
      </c>
      <c r="C122" s="8">
        <v>27109</v>
      </c>
      <c r="D122" s="10">
        <v>0.54166666666666696</v>
      </c>
      <c r="E122" s="11">
        <v>10</v>
      </c>
      <c r="F122" s="4">
        <v>6.4</v>
      </c>
      <c r="G122" s="4">
        <v>5</v>
      </c>
      <c r="H122" s="11"/>
      <c r="J122" t="s">
        <v>18</v>
      </c>
    </row>
    <row r="123" spans="1:10" x14ac:dyDescent="0.3">
      <c r="A123" s="4">
        <v>1974</v>
      </c>
      <c r="B123">
        <v>80</v>
      </c>
      <c r="C123" s="8">
        <v>27109</v>
      </c>
      <c r="D123" s="10">
        <v>0.5625</v>
      </c>
      <c r="E123" s="11">
        <v>9</v>
      </c>
      <c r="F123" s="4">
        <v>7.2</v>
      </c>
      <c r="G123" s="4">
        <v>5</v>
      </c>
      <c r="H123" s="11"/>
      <c r="J123" t="s">
        <v>26</v>
      </c>
    </row>
    <row r="124" spans="1:10" x14ac:dyDescent="0.3">
      <c r="A124" s="4">
        <v>1974</v>
      </c>
      <c r="B124">
        <v>80</v>
      </c>
      <c r="C124" s="8">
        <v>27109</v>
      </c>
      <c r="D124" s="10">
        <v>0.58333333333333304</v>
      </c>
      <c r="E124" s="11">
        <v>8.5</v>
      </c>
      <c r="F124" s="4">
        <v>7.35</v>
      </c>
      <c r="G124" s="4">
        <v>16</v>
      </c>
      <c r="H124" s="11"/>
      <c r="J124" t="s">
        <v>17</v>
      </c>
    </row>
    <row r="125" spans="1:10" x14ac:dyDescent="0.3">
      <c r="A125" s="4">
        <v>1974</v>
      </c>
      <c r="B125">
        <v>80</v>
      </c>
      <c r="C125" s="8">
        <v>27109</v>
      </c>
      <c r="D125" s="10">
        <v>0.60416666666666696</v>
      </c>
      <c r="E125" s="11">
        <v>9.4</v>
      </c>
      <c r="F125" s="4">
        <v>7.9</v>
      </c>
      <c r="G125" s="4">
        <v>10</v>
      </c>
      <c r="H125" s="11"/>
      <c r="J125" t="s">
        <v>26</v>
      </c>
    </row>
    <row r="126" spans="1:10" x14ac:dyDescent="0.3">
      <c r="A126" s="4">
        <v>1974</v>
      </c>
      <c r="B126">
        <v>80</v>
      </c>
      <c r="C126" s="8">
        <v>27109</v>
      </c>
      <c r="D126" s="10">
        <v>0.625</v>
      </c>
      <c r="E126" s="11">
        <v>9.5</v>
      </c>
      <c r="F126" s="4">
        <v>7.9</v>
      </c>
      <c r="G126" s="4">
        <v>1</v>
      </c>
      <c r="H126" s="11"/>
      <c r="J126" t="s">
        <v>35</v>
      </c>
    </row>
    <row r="127" spans="1:10" x14ac:dyDescent="0.3">
      <c r="A127" s="4">
        <v>1974</v>
      </c>
      <c r="B127">
        <v>81</v>
      </c>
      <c r="C127" s="8">
        <v>27110</v>
      </c>
      <c r="D127" s="10">
        <v>0.47916666666666669</v>
      </c>
      <c r="E127" s="11">
        <v>9</v>
      </c>
      <c r="F127" s="4">
        <v>6.45</v>
      </c>
      <c r="G127" s="4">
        <v>3</v>
      </c>
      <c r="H127" s="11">
        <v>0</v>
      </c>
      <c r="J127" t="s">
        <v>22</v>
      </c>
    </row>
    <row r="128" spans="1:10" x14ac:dyDescent="0.3">
      <c r="A128" s="4">
        <v>1974</v>
      </c>
      <c r="B128">
        <v>81</v>
      </c>
      <c r="C128" s="8">
        <v>27110</v>
      </c>
      <c r="D128" s="10">
        <v>0.5</v>
      </c>
      <c r="E128" s="11">
        <v>9.5</v>
      </c>
      <c r="F128" s="4">
        <v>6.8</v>
      </c>
      <c r="G128" s="4">
        <v>6</v>
      </c>
      <c r="H128" s="11"/>
      <c r="J128" t="s">
        <v>22</v>
      </c>
    </row>
    <row r="129" spans="1:10" x14ac:dyDescent="0.3">
      <c r="A129" s="4">
        <v>1974</v>
      </c>
      <c r="B129">
        <v>81</v>
      </c>
      <c r="C129" s="8">
        <v>27110</v>
      </c>
      <c r="D129" s="10">
        <v>0.52083333333333304</v>
      </c>
      <c r="E129" s="11">
        <v>9.5</v>
      </c>
      <c r="F129" s="4">
        <v>7.1</v>
      </c>
      <c r="G129" s="4">
        <v>6</v>
      </c>
      <c r="H129" s="11"/>
      <c r="J129" t="s">
        <v>22</v>
      </c>
    </row>
    <row r="130" spans="1:10" x14ac:dyDescent="0.3">
      <c r="A130" s="4">
        <v>1974</v>
      </c>
      <c r="B130">
        <v>81</v>
      </c>
      <c r="C130" s="8">
        <v>27110</v>
      </c>
      <c r="D130" s="10">
        <v>0.54166666666666696</v>
      </c>
      <c r="E130" s="11">
        <v>9.5</v>
      </c>
      <c r="F130" s="4">
        <v>7.3</v>
      </c>
      <c r="G130" s="4">
        <v>3</v>
      </c>
      <c r="H130" s="11"/>
      <c r="J130" t="s">
        <v>20</v>
      </c>
    </row>
    <row r="131" spans="1:10" x14ac:dyDescent="0.3">
      <c r="A131" s="4">
        <v>1974</v>
      </c>
      <c r="B131">
        <v>82</v>
      </c>
      <c r="C131" s="8">
        <v>27111</v>
      </c>
      <c r="D131" s="10">
        <v>0.52083333333333304</v>
      </c>
      <c r="E131" s="11">
        <v>6</v>
      </c>
      <c r="F131" s="4">
        <v>5.5</v>
      </c>
      <c r="G131" s="4">
        <v>22</v>
      </c>
      <c r="H131" s="11">
        <v>0</v>
      </c>
      <c r="J131" t="s">
        <v>21</v>
      </c>
    </row>
    <row r="132" spans="1:10" x14ac:dyDescent="0.3">
      <c r="A132" s="4">
        <v>1974</v>
      </c>
      <c r="B132">
        <v>82</v>
      </c>
      <c r="C132" s="8">
        <v>27111</v>
      </c>
      <c r="D132" s="10">
        <v>0.54166666666666696</v>
      </c>
      <c r="E132" s="11">
        <v>6</v>
      </c>
      <c r="F132" s="4">
        <v>5.7</v>
      </c>
      <c r="G132" s="4">
        <v>15</v>
      </c>
      <c r="H132" s="11"/>
      <c r="J132" t="s">
        <v>18</v>
      </c>
    </row>
    <row r="133" spans="1:10" x14ac:dyDescent="0.3">
      <c r="A133" s="4">
        <v>1974</v>
      </c>
      <c r="B133">
        <v>82</v>
      </c>
      <c r="C133" s="8">
        <v>27111</v>
      </c>
      <c r="D133" s="10">
        <v>0.5625</v>
      </c>
      <c r="E133" s="11">
        <v>6.5</v>
      </c>
      <c r="F133" s="4">
        <v>5.7</v>
      </c>
      <c r="G133" s="4">
        <v>15</v>
      </c>
      <c r="H133" s="11"/>
      <c r="J133" t="s">
        <v>23</v>
      </c>
    </row>
    <row r="134" spans="1:10" x14ac:dyDescent="0.3">
      <c r="A134" s="4">
        <v>1974</v>
      </c>
      <c r="B134">
        <v>82</v>
      </c>
      <c r="C134" s="8">
        <v>27111</v>
      </c>
      <c r="D134" s="10">
        <v>0.58333333333333304</v>
      </c>
      <c r="E134" s="11">
        <v>6.8</v>
      </c>
      <c r="F134" s="4">
        <v>5.7</v>
      </c>
      <c r="G134" s="4">
        <v>20</v>
      </c>
      <c r="H134" s="11"/>
      <c r="J134" t="s">
        <v>23</v>
      </c>
    </row>
    <row r="135" spans="1:10" x14ac:dyDescent="0.3">
      <c r="A135" s="4">
        <v>1974</v>
      </c>
      <c r="B135">
        <v>82</v>
      </c>
      <c r="C135" s="8">
        <v>27111</v>
      </c>
      <c r="D135" s="10">
        <v>0.60416666666666696</v>
      </c>
      <c r="E135" s="11">
        <v>7.2</v>
      </c>
      <c r="F135" s="4">
        <v>6</v>
      </c>
      <c r="G135" s="4">
        <v>8</v>
      </c>
      <c r="H135" s="11"/>
      <c r="J135" t="s">
        <v>24</v>
      </c>
    </row>
    <row r="136" spans="1:10" x14ac:dyDescent="0.3">
      <c r="A136" s="4">
        <v>1974</v>
      </c>
      <c r="B136">
        <v>82</v>
      </c>
      <c r="C136" s="8">
        <v>27111</v>
      </c>
      <c r="D136" s="10">
        <v>0.625</v>
      </c>
      <c r="E136" s="11">
        <v>8</v>
      </c>
      <c r="F136" s="4">
        <v>6.4</v>
      </c>
      <c r="G136" s="4">
        <v>3</v>
      </c>
      <c r="H136" s="11"/>
      <c r="J136" t="s">
        <v>18</v>
      </c>
    </row>
    <row r="137" spans="1:10" x14ac:dyDescent="0.3">
      <c r="A137" s="4">
        <v>1974</v>
      </c>
      <c r="B137">
        <v>83</v>
      </c>
      <c r="C137" s="8">
        <v>27112</v>
      </c>
      <c r="D137" s="10">
        <v>0.45833333333333331</v>
      </c>
      <c r="E137" s="11">
        <v>2.4</v>
      </c>
      <c r="F137" s="4">
        <v>4.4000000000000004</v>
      </c>
      <c r="G137" s="4">
        <v>12</v>
      </c>
      <c r="H137" s="11">
        <v>0</v>
      </c>
      <c r="J137" t="s">
        <v>21</v>
      </c>
    </row>
    <row r="138" spans="1:10" x14ac:dyDescent="0.3">
      <c r="A138" s="4">
        <v>1974</v>
      </c>
      <c r="B138">
        <v>83</v>
      </c>
      <c r="C138" s="8">
        <v>27112</v>
      </c>
      <c r="D138" s="10">
        <v>0.47916666666666669</v>
      </c>
      <c r="E138" s="11">
        <v>2.6</v>
      </c>
      <c r="F138" s="4">
        <v>4.5999999999999996</v>
      </c>
      <c r="G138" s="4">
        <v>15</v>
      </c>
      <c r="H138" s="11"/>
      <c r="J138" t="s">
        <v>30</v>
      </c>
    </row>
    <row r="139" spans="1:10" x14ac:dyDescent="0.3">
      <c r="A139" s="4">
        <v>1974</v>
      </c>
      <c r="B139">
        <v>83</v>
      </c>
      <c r="C139" s="8">
        <v>27112</v>
      </c>
      <c r="D139" s="10">
        <v>0.5</v>
      </c>
      <c r="E139" s="11">
        <v>2.6</v>
      </c>
      <c r="F139" s="4">
        <v>4.5999999999999996</v>
      </c>
      <c r="G139" s="4">
        <v>12</v>
      </c>
      <c r="H139" s="11"/>
      <c r="J139" t="s">
        <v>30</v>
      </c>
    </row>
    <row r="140" spans="1:10" x14ac:dyDescent="0.3">
      <c r="A140" s="4">
        <v>1974</v>
      </c>
      <c r="B140">
        <v>83</v>
      </c>
      <c r="C140" s="8">
        <v>27112</v>
      </c>
      <c r="D140" s="10">
        <v>0.52083333333333304</v>
      </c>
      <c r="E140" s="11">
        <v>2.8</v>
      </c>
      <c r="F140" s="4">
        <v>4.55</v>
      </c>
      <c r="G140" s="4">
        <v>15</v>
      </c>
      <c r="H140" s="11"/>
      <c r="J140" t="s">
        <v>30</v>
      </c>
    </row>
    <row r="141" spans="1:10" x14ac:dyDescent="0.3">
      <c r="A141" s="4">
        <v>1974</v>
      </c>
      <c r="B141">
        <v>83</v>
      </c>
      <c r="C141" s="8">
        <v>27112</v>
      </c>
      <c r="D141" s="10">
        <v>0.54166666666666696</v>
      </c>
      <c r="E141" s="11">
        <v>2.9</v>
      </c>
      <c r="F141" s="4">
        <v>4.5999999999999996</v>
      </c>
      <c r="G141" s="4">
        <v>12</v>
      </c>
      <c r="H141" s="11"/>
      <c r="J141" t="s">
        <v>30</v>
      </c>
    </row>
    <row r="142" spans="1:10" x14ac:dyDescent="0.3">
      <c r="A142" s="4">
        <v>1974</v>
      </c>
      <c r="B142">
        <v>84</v>
      </c>
      <c r="C142" s="8">
        <v>27113</v>
      </c>
      <c r="D142" s="10">
        <v>0.5</v>
      </c>
      <c r="E142" s="11">
        <v>6</v>
      </c>
      <c r="F142" s="4">
        <v>4.7</v>
      </c>
      <c r="G142" s="4">
        <v>2</v>
      </c>
      <c r="H142" s="11">
        <v>0</v>
      </c>
      <c r="J142" t="s">
        <v>28</v>
      </c>
    </row>
    <row r="143" spans="1:10" x14ac:dyDescent="0.3">
      <c r="A143" s="4">
        <v>1974</v>
      </c>
      <c r="B143">
        <v>84</v>
      </c>
      <c r="C143" s="8">
        <v>27113</v>
      </c>
      <c r="D143" s="10">
        <v>0.52083333333333304</v>
      </c>
      <c r="E143" s="11">
        <v>5.2</v>
      </c>
      <c r="F143" s="4">
        <v>5</v>
      </c>
      <c r="G143" s="4">
        <v>2</v>
      </c>
      <c r="H143" s="11"/>
      <c r="J143" t="s">
        <v>17</v>
      </c>
    </row>
    <row r="144" spans="1:10" x14ac:dyDescent="0.3">
      <c r="A144" s="4">
        <v>1974</v>
      </c>
      <c r="B144">
        <v>84</v>
      </c>
      <c r="C144" s="8">
        <v>27113</v>
      </c>
      <c r="D144" s="10">
        <v>0.54166666666666696</v>
      </c>
      <c r="E144" s="11">
        <v>7</v>
      </c>
      <c r="F144" s="4">
        <v>5.2</v>
      </c>
      <c r="G144" s="4">
        <v>3</v>
      </c>
      <c r="H144" s="11"/>
      <c r="J144" t="s">
        <v>28</v>
      </c>
    </row>
    <row r="145" spans="1:10" x14ac:dyDescent="0.3">
      <c r="A145" s="4">
        <v>1974</v>
      </c>
      <c r="B145">
        <v>84</v>
      </c>
      <c r="C145" s="8">
        <v>27113</v>
      </c>
      <c r="D145" s="10">
        <v>0.5625</v>
      </c>
      <c r="E145" s="11">
        <v>8.1</v>
      </c>
      <c r="F145" s="4">
        <v>5.6</v>
      </c>
      <c r="G145" s="4">
        <v>4</v>
      </c>
      <c r="H145" s="11"/>
      <c r="J145" t="s">
        <v>26</v>
      </c>
    </row>
    <row r="146" spans="1:10" x14ac:dyDescent="0.3">
      <c r="A146" s="4">
        <v>1974</v>
      </c>
      <c r="B146">
        <v>84</v>
      </c>
      <c r="C146" s="8">
        <v>27113</v>
      </c>
      <c r="D146" s="10">
        <v>0.58333333333333304</v>
      </c>
      <c r="E146" s="11">
        <v>9</v>
      </c>
      <c r="F146" s="4">
        <v>5.85</v>
      </c>
      <c r="G146" s="4">
        <v>0</v>
      </c>
      <c r="H146" s="11"/>
      <c r="J146" t="s">
        <v>20</v>
      </c>
    </row>
    <row r="147" spans="1:10" x14ac:dyDescent="0.3">
      <c r="A147" s="4">
        <v>1974</v>
      </c>
      <c r="B147">
        <v>84</v>
      </c>
      <c r="C147" s="8">
        <v>27113</v>
      </c>
      <c r="D147" s="10">
        <v>0.60416666666666696</v>
      </c>
      <c r="E147" s="11">
        <v>9.5</v>
      </c>
      <c r="F147" s="4">
        <v>6.1</v>
      </c>
      <c r="G147" s="4">
        <v>5</v>
      </c>
      <c r="H147" s="11"/>
      <c r="J147" t="s">
        <v>19</v>
      </c>
    </row>
    <row r="148" spans="1:10" x14ac:dyDescent="0.3">
      <c r="A148" s="4">
        <v>1974</v>
      </c>
      <c r="B148">
        <v>84</v>
      </c>
      <c r="C148" s="8">
        <v>27113</v>
      </c>
      <c r="D148" s="10">
        <v>0.625</v>
      </c>
      <c r="E148" s="11">
        <v>9.5</v>
      </c>
      <c r="F148" s="4">
        <v>5.9</v>
      </c>
      <c r="G148" s="4">
        <v>0</v>
      </c>
      <c r="H148" s="11"/>
    </row>
    <row r="149" spans="1:10" x14ac:dyDescent="0.3">
      <c r="A149" s="4">
        <v>1974</v>
      </c>
      <c r="B149">
        <v>85</v>
      </c>
      <c r="C149" s="8">
        <v>27114</v>
      </c>
      <c r="D149" s="10">
        <v>0.45833333333333331</v>
      </c>
      <c r="E149" s="11">
        <v>12</v>
      </c>
      <c r="F149" s="4">
        <v>8.1999999999999993</v>
      </c>
      <c r="G149" s="4">
        <v>4</v>
      </c>
      <c r="H149" s="11">
        <v>0</v>
      </c>
      <c r="J149" t="s">
        <v>20</v>
      </c>
    </row>
    <row r="150" spans="1:10" x14ac:dyDescent="0.3">
      <c r="A150" s="4">
        <v>1974</v>
      </c>
      <c r="B150">
        <v>85</v>
      </c>
      <c r="C150" s="8">
        <v>27114</v>
      </c>
      <c r="D150" s="10">
        <v>0.47916666666666669</v>
      </c>
      <c r="E150" s="11">
        <v>15</v>
      </c>
      <c r="F150" s="4">
        <v>8.4499999999999993</v>
      </c>
      <c r="G150" s="4">
        <v>4</v>
      </c>
      <c r="H150" s="11"/>
      <c r="J150" t="s">
        <v>20</v>
      </c>
    </row>
    <row r="151" spans="1:10" x14ac:dyDescent="0.3">
      <c r="A151" s="4">
        <v>1974</v>
      </c>
      <c r="B151">
        <v>85</v>
      </c>
      <c r="C151" s="8">
        <v>27114</v>
      </c>
      <c r="D151" s="10">
        <v>0.5</v>
      </c>
      <c r="E151" s="11">
        <v>13.5</v>
      </c>
      <c r="F151" s="4">
        <v>8.9</v>
      </c>
      <c r="G151" s="4">
        <v>2</v>
      </c>
      <c r="H151" s="11"/>
      <c r="J151" t="s">
        <v>20</v>
      </c>
    </row>
    <row r="152" spans="1:10" x14ac:dyDescent="0.3">
      <c r="A152" s="4">
        <v>1974</v>
      </c>
      <c r="B152">
        <v>85</v>
      </c>
      <c r="C152" s="8">
        <v>27114</v>
      </c>
      <c r="D152" s="10">
        <v>0.52083333333333304</v>
      </c>
      <c r="E152" s="11">
        <v>13.5</v>
      </c>
      <c r="F152" s="4">
        <v>9.8000000000000007</v>
      </c>
      <c r="G152" s="4">
        <v>0</v>
      </c>
      <c r="H152" s="11"/>
    </row>
    <row r="153" spans="1:10" x14ac:dyDescent="0.3">
      <c r="A153" s="4">
        <v>1974</v>
      </c>
      <c r="B153">
        <v>85</v>
      </c>
      <c r="C153" s="8">
        <v>27114</v>
      </c>
      <c r="D153" s="10">
        <v>0.54166666666666696</v>
      </c>
      <c r="E153" s="11">
        <v>13.5</v>
      </c>
      <c r="F153" s="4">
        <v>9.1999999999999993</v>
      </c>
      <c r="G153" s="4">
        <v>0</v>
      </c>
      <c r="H153" s="11"/>
    </row>
    <row r="154" spans="1:10" x14ac:dyDescent="0.3">
      <c r="A154" s="4">
        <v>1974</v>
      </c>
      <c r="B154">
        <v>86</v>
      </c>
      <c r="C154" s="8">
        <v>27115</v>
      </c>
      <c r="D154" s="10">
        <v>0.52083333333333304</v>
      </c>
      <c r="E154" s="11">
        <v>6.5</v>
      </c>
      <c r="F154" s="4">
        <v>9.5</v>
      </c>
      <c r="G154" s="4">
        <v>10</v>
      </c>
      <c r="H154" s="11">
        <v>0</v>
      </c>
      <c r="J154" t="s">
        <v>24</v>
      </c>
    </row>
    <row r="155" spans="1:10" x14ac:dyDescent="0.3">
      <c r="A155" s="4">
        <v>1974</v>
      </c>
      <c r="B155">
        <v>86</v>
      </c>
      <c r="C155" s="8">
        <v>27115</v>
      </c>
      <c r="D155" s="10">
        <v>0.54166666666666696</v>
      </c>
      <c r="E155" s="11">
        <v>6.5</v>
      </c>
      <c r="F155" s="4">
        <v>9.6</v>
      </c>
      <c r="G155" s="4">
        <v>8</v>
      </c>
      <c r="H155" s="11"/>
      <c r="J155" t="s">
        <v>38</v>
      </c>
    </row>
    <row r="156" spans="1:10" x14ac:dyDescent="0.3">
      <c r="A156" s="4">
        <v>1974</v>
      </c>
      <c r="B156">
        <v>86</v>
      </c>
      <c r="C156" s="8">
        <v>27115</v>
      </c>
      <c r="D156" s="10">
        <v>0.5625</v>
      </c>
      <c r="E156" s="11">
        <v>7</v>
      </c>
      <c r="F156" s="4">
        <v>10.1</v>
      </c>
      <c r="G156" s="4">
        <v>5</v>
      </c>
      <c r="H156" s="11"/>
      <c r="J156" t="s">
        <v>18</v>
      </c>
    </row>
    <row r="157" spans="1:10" x14ac:dyDescent="0.3">
      <c r="A157" s="4">
        <v>1974</v>
      </c>
      <c r="B157">
        <v>86</v>
      </c>
      <c r="C157" s="8">
        <v>27115</v>
      </c>
      <c r="D157" s="10">
        <v>0.58333333333333304</v>
      </c>
      <c r="E157" s="11">
        <v>7.5</v>
      </c>
      <c r="F157" s="4">
        <v>10.4</v>
      </c>
      <c r="G157" s="4">
        <v>5</v>
      </c>
      <c r="H157" s="11"/>
      <c r="J157" t="s">
        <v>24</v>
      </c>
    </row>
    <row r="158" spans="1:10" x14ac:dyDescent="0.3">
      <c r="A158" s="4">
        <v>1974</v>
      </c>
      <c r="B158">
        <v>86</v>
      </c>
      <c r="C158" s="8">
        <v>27115</v>
      </c>
      <c r="D158" s="10">
        <v>0.60416666666666696</v>
      </c>
      <c r="E158" s="11">
        <v>8</v>
      </c>
      <c r="F158" s="4">
        <v>10.5</v>
      </c>
      <c r="G158" s="4">
        <v>6</v>
      </c>
      <c r="H158" s="11"/>
      <c r="J158" t="s">
        <v>24</v>
      </c>
    </row>
    <row r="159" spans="1:10" x14ac:dyDescent="0.3">
      <c r="A159" s="4">
        <v>1974</v>
      </c>
      <c r="B159">
        <v>86</v>
      </c>
      <c r="C159" s="8">
        <v>27115</v>
      </c>
      <c r="D159" s="10">
        <v>0.625</v>
      </c>
      <c r="E159" s="11">
        <v>8</v>
      </c>
      <c r="F159" s="4">
        <v>10.6</v>
      </c>
      <c r="G159" s="4">
        <v>6</v>
      </c>
      <c r="H159" s="11"/>
      <c r="J159" t="s">
        <v>24</v>
      </c>
    </row>
    <row r="160" spans="1:10" x14ac:dyDescent="0.3">
      <c r="A160" s="4">
        <v>1974</v>
      </c>
      <c r="B160">
        <v>87</v>
      </c>
      <c r="C160" s="8">
        <v>27116</v>
      </c>
      <c r="D160" s="10">
        <v>0.45833333333333331</v>
      </c>
      <c r="E160" s="11"/>
      <c r="F160" s="4"/>
      <c r="G160" s="4"/>
      <c r="H160" s="11">
        <v>0</v>
      </c>
    </row>
    <row r="161" spans="1:10" x14ac:dyDescent="0.3">
      <c r="A161" s="4">
        <v>1974</v>
      </c>
      <c r="B161">
        <v>87</v>
      </c>
      <c r="C161" s="8">
        <v>27116</v>
      </c>
      <c r="D161" s="10">
        <v>0.47916666666666669</v>
      </c>
      <c r="E161" s="11">
        <v>9.5</v>
      </c>
      <c r="F161" s="4">
        <v>8.6999999999999993</v>
      </c>
      <c r="G161" s="4">
        <v>3</v>
      </c>
      <c r="H161" s="11"/>
      <c r="J161" t="s">
        <v>23</v>
      </c>
    </row>
    <row r="162" spans="1:10" x14ac:dyDescent="0.3">
      <c r="A162" s="4">
        <v>1974</v>
      </c>
      <c r="B162">
        <v>87</v>
      </c>
      <c r="C162" s="8">
        <v>27116</v>
      </c>
      <c r="D162" s="10">
        <v>0.5</v>
      </c>
      <c r="E162" s="11">
        <v>9.5</v>
      </c>
      <c r="F162" s="4">
        <v>8.6999999999999993</v>
      </c>
      <c r="G162" s="4">
        <v>4</v>
      </c>
      <c r="H162" s="11"/>
      <c r="J162" t="s">
        <v>20</v>
      </c>
    </row>
    <row r="163" spans="1:10" x14ac:dyDescent="0.3">
      <c r="A163" s="4">
        <v>1974</v>
      </c>
      <c r="B163">
        <v>87</v>
      </c>
      <c r="C163" s="8">
        <v>27116</v>
      </c>
      <c r="D163" s="10">
        <v>0.52083333333333304</v>
      </c>
      <c r="E163" s="11">
        <v>9.5</v>
      </c>
      <c r="F163" s="4">
        <v>9.4</v>
      </c>
      <c r="G163" s="4">
        <v>2</v>
      </c>
      <c r="H163" s="11"/>
      <c r="J163" t="s">
        <v>21</v>
      </c>
    </row>
    <row r="164" spans="1:10" x14ac:dyDescent="0.3">
      <c r="A164" s="4">
        <v>1974</v>
      </c>
      <c r="B164">
        <v>87</v>
      </c>
      <c r="C164" s="8">
        <v>27116</v>
      </c>
      <c r="D164" s="10">
        <v>0.54166666666666696</v>
      </c>
      <c r="E164" s="11">
        <v>9</v>
      </c>
      <c r="F164" s="4">
        <v>9.1999999999999993</v>
      </c>
      <c r="G164" s="4">
        <v>2</v>
      </c>
      <c r="H164" s="11"/>
      <c r="J164" t="s">
        <v>22</v>
      </c>
    </row>
    <row r="165" spans="1:10" ht="18" x14ac:dyDescent="0.3">
      <c r="A165" s="5">
        <v>1975</v>
      </c>
      <c r="B165">
        <v>104</v>
      </c>
      <c r="C165" s="8">
        <v>27498</v>
      </c>
      <c r="D165" s="10">
        <v>0.54166666666666696</v>
      </c>
      <c r="E165" s="11">
        <v>8</v>
      </c>
      <c r="F165" s="4">
        <v>6.9</v>
      </c>
      <c r="G165" s="4">
        <v>20</v>
      </c>
      <c r="H165" s="11">
        <v>27</v>
      </c>
      <c r="J165" t="s">
        <v>19</v>
      </c>
    </row>
    <row r="166" spans="1:10" x14ac:dyDescent="0.3">
      <c r="A166" s="6">
        <v>1975</v>
      </c>
      <c r="B166">
        <v>104</v>
      </c>
      <c r="C166" s="8">
        <v>27498</v>
      </c>
      <c r="D166" s="10">
        <v>0.5625</v>
      </c>
      <c r="E166" s="11">
        <v>7</v>
      </c>
      <c r="F166" s="4">
        <v>6.9</v>
      </c>
      <c r="G166" s="4">
        <v>5</v>
      </c>
      <c r="H166" s="11"/>
      <c r="J166" t="s">
        <v>19</v>
      </c>
    </row>
    <row r="167" spans="1:10" x14ac:dyDescent="0.3">
      <c r="A167" s="6">
        <v>1975</v>
      </c>
      <c r="B167">
        <v>104</v>
      </c>
      <c r="C167" s="8">
        <v>27498</v>
      </c>
      <c r="D167" s="10">
        <v>0.58333333333333304</v>
      </c>
      <c r="E167" s="11">
        <v>6.8</v>
      </c>
      <c r="F167" s="4">
        <v>6.8</v>
      </c>
      <c r="G167" s="4">
        <v>25</v>
      </c>
      <c r="H167" s="11"/>
      <c r="J167" t="s">
        <v>19</v>
      </c>
    </row>
    <row r="168" spans="1:10" x14ac:dyDescent="0.3">
      <c r="A168" s="6">
        <v>1975</v>
      </c>
      <c r="B168">
        <v>104</v>
      </c>
      <c r="C168" s="8">
        <v>27498</v>
      </c>
      <c r="D168" s="10">
        <v>0.60416666666666696</v>
      </c>
      <c r="E168" s="11">
        <v>6.5</v>
      </c>
      <c r="F168" s="4">
        <v>6.7</v>
      </c>
      <c r="G168" s="4">
        <v>10</v>
      </c>
      <c r="H168" s="11"/>
      <c r="J168" t="s">
        <v>19</v>
      </c>
    </row>
    <row r="169" spans="1:10" x14ac:dyDescent="0.3">
      <c r="A169" s="6">
        <v>1975</v>
      </c>
      <c r="B169">
        <v>104</v>
      </c>
      <c r="C169" s="8">
        <v>27498</v>
      </c>
      <c r="D169" s="10">
        <v>0.625</v>
      </c>
      <c r="E169" s="11">
        <v>6.5</v>
      </c>
      <c r="F169" s="4">
        <v>6.8</v>
      </c>
      <c r="G169" s="4">
        <v>14</v>
      </c>
      <c r="H169" s="11"/>
      <c r="J169" t="s">
        <v>19</v>
      </c>
    </row>
    <row r="170" spans="1:10" x14ac:dyDescent="0.3">
      <c r="A170" s="6">
        <v>1975</v>
      </c>
      <c r="B170">
        <v>105</v>
      </c>
      <c r="C170" s="8">
        <v>27499</v>
      </c>
      <c r="D170" s="10">
        <v>0.47916666666666669</v>
      </c>
      <c r="E170" s="11">
        <v>8</v>
      </c>
      <c r="F170" s="4">
        <v>7</v>
      </c>
      <c r="G170" s="4">
        <v>10</v>
      </c>
      <c r="H170" s="11">
        <v>13.5</v>
      </c>
      <c r="J170" t="s">
        <v>20</v>
      </c>
    </row>
    <row r="171" spans="1:10" x14ac:dyDescent="0.3">
      <c r="A171" s="6">
        <v>1975</v>
      </c>
      <c r="B171">
        <v>105</v>
      </c>
      <c r="C171" s="8">
        <v>27499</v>
      </c>
      <c r="D171" s="10">
        <v>0.5</v>
      </c>
      <c r="E171" s="11">
        <v>8</v>
      </c>
      <c r="F171" s="4">
        <v>7.25</v>
      </c>
      <c r="G171" s="4">
        <v>2</v>
      </c>
      <c r="H171" s="11"/>
      <c r="J171" t="s">
        <v>20</v>
      </c>
    </row>
    <row r="172" spans="1:10" x14ac:dyDescent="0.3">
      <c r="A172" s="6">
        <v>1975</v>
      </c>
      <c r="B172">
        <v>105</v>
      </c>
      <c r="C172" s="8">
        <v>27499</v>
      </c>
      <c r="D172" s="10">
        <v>0.52083333333333304</v>
      </c>
      <c r="E172" s="11">
        <v>10</v>
      </c>
      <c r="F172" s="4">
        <v>8</v>
      </c>
      <c r="G172" s="4">
        <v>10</v>
      </c>
      <c r="H172" s="11"/>
      <c r="J172" t="s">
        <v>20</v>
      </c>
    </row>
    <row r="173" spans="1:10" x14ac:dyDescent="0.3">
      <c r="A173" s="6">
        <v>1975</v>
      </c>
      <c r="B173">
        <v>106</v>
      </c>
      <c r="C173" s="8">
        <v>27500</v>
      </c>
      <c r="D173" s="10">
        <v>0.5</v>
      </c>
      <c r="E173" s="11"/>
      <c r="F173" s="4"/>
      <c r="G173" s="4"/>
      <c r="H173" s="11">
        <v>0.7</v>
      </c>
    </row>
    <row r="174" spans="1:10" x14ac:dyDescent="0.3">
      <c r="A174" s="6">
        <v>1975</v>
      </c>
      <c r="B174">
        <v>106</v>
      </c>
      <c r="C174" s="8">
        <v>27500</v>
      </c>
      <c r="D174" s="10">
        <v>0.52083333333333304</v>
      </c>
      <c r="E174" s="11">
        <v>11.8</v>
      </c>
      <c r="F174" s="4">
        <v>10.7</v>
      </c>
      <c r="G174" s="4">
        <v>12</v>
      </c>
      <c r="H174" s="11"/>
      <c r="J174" t="s">
        <v>19</v>
      </c>
    </row>
    <row r="175" spans="1:10" x14ac:dyDescent="0.3">
      <c r="A175" s="6">
        <v>1975</v>
      </c>
      <c r="B175">
        <v>106</v>
      </c>
      <c r="C175" s="8">
        <v>27500</v>
      </c>
      <c r="D175" s="10">
        <v>0.54166666666666696</v>
      </c>
      <c r="E175" s="11">
        <v>10.25</v>
      </c>
      <c r="F175" s="4">
        <v>11</v>
      </c>
      <c r="G175" s="4">
        <v>12</v>
      </c>
      <c r="H175" s="11"/>
      <c r="J175" t="s">
        <v>19</v>
      </c>
    </row>
    <row r="176" spans="1:10" x14ac:dyDescent="0.3">
      <c r="A176" s="6">
        <v>1975</v>
      </c>
      <c r="B176">
        <v>106</v>
      </c>
      <c r="C176" s="8">
        <v>27500</v>
      </c>
      <c r="D176" s="10">
        <v>0.5625</v>
      </c>
      <c r="E176" s="11">
        <v>10.4</v>
      </c>
      <c r="F176" s="4">
        <v>11.2</v>
      </c>
      <c r="G176" s="4">
        <v>4</v>
      </c>
      <c r="H176" s="11"/>
      <c r="J176" t="s">
        <v>38</v>
      </c>
    </row>
    <row r="177" spans="1:10" x14ac:dyDescent="0.3">
      <c r="A177" s="6">
        <v>1975</v>
      </c>
      <c r="B177">
        <v>106</v>
      </c>
      <c r="C177" s="8">
        <v>27500</v>
      </c>
      <c r="D177" s="10">
        <v>0.58333333333333304</v>
      </c>
      <c r="E177" s="11">
        <v>10</v>
      </c>
      <c r="F177" s="4">
        <v>10.8</v>
      </c>
      <c r="G177" s="4">
        <v>8</v>
      </c>
      <c r="H177" s="11"/>
      <c r="J177" t="s">
        <v>26</v>
      </c>
    </row>
    <row r="178" spans="1:10" x14ac:dyDescent="0.3">
      <c r="A178" s="6">
        <v>1975</v>
      </c>
      <c r="B178">
        <v>106</v>
      </c>
      <c r="C178" s="8">
        <v>27500</v>
      </c>
      <c r="D178" s="10">
        <v>0.60416666666666696</v>
      </c>
      <c r="E178" s="11">
        <v>9</v>
      </c>
      <c r="F178" s="4">
        <v>10.199999999999999</v>
      </c>
      <c r="G178" s="4">
        <v>2</v>
      </c>
      <c r="H178" s="11"/>
      <c r="J178" t="s">
        <v>35</v>
      </c>
    </row>
    <row r="179" spans="1:10" x14ac:dyDescent="0.3">
      <c r="A179" s="6">
        <v>1975</v>
      </c>
      <c r="B179">
        <v>106</v>
      </c>
      <c r="C179" s="8">
        <v>27500</v>
      </c>
      <c r="D179" s="10">
        <v>0.625</v>
      </c>
      <c r="E179" s="11">
        <v>9</v>
      </c>
      <c r="F179" s="4">
        <v>10</v>
      </c>
      <c r="G179" s="4">
        <v>1</v>
      </c>
      <c r="H179" s="11"/>
      <c r="J179" t="s">
        <v>34</v>
      </c>
    </row>
    <row r="180" spans="1:10" x14ac:dyDescent="0.3">
      <c r="A180" s="6">
        <v>1975</v>
      </c>
      <c r="B180">
        <v>107</v>
      </c>
      <c r="C180" s="8">
        <v>27501</v>
      </c>
      <c r="D180" s="10">
        <v>0.47916666666666669</v>
      </c>
      <c r="E180" s="11">
        <v>9</v>
      </c>
      <c r="F180" s="4">
        <v>9.8000000000000007</v>
      </c>
      <c r="G180" s="4">
        <v>0</v>
      </c>
      <c r="H180" s="11">
        <v>14.2</v>
      </c>
    </row>
    <row r="181" spans="1:10" x14ac:dyDescent="0.3">
      <c r="A181" s="6">
        <v>1975</v>
      </c>
      <c r="B181">
        <v>107</v>
      </c>
      <c r="C181" s="8">
        <v>27501</v>
      </c>
      <c r="D181" s="10">
        <v>0.5</v>
      </c>
      <c r="E181" s="11">
        <v>8.5</v>
      </c>
      <c r="F181" s="4">
        <v>9</v>
      </c>
      <c r="G181" s="4">
        <v>3</v>
      </c>
      <c r="H181" s="11"/>
      <c r="J181" t="s">
        <v>22</v>
      </c>
    </row>
    <row r="182" spans="1:10" x14ac:dyDescent="0.3">
      <c r="A182" s="6">
        <v>1975</v>
      </c>
      <c r="B182">
        <v>107</v>
      </c>
      <c r="C182" s="8">
        <v>27501</v>
      </c>
      <c r="D182" s="10">
        <v>0.52083333333333304</v>
      </c>
      <c r="E182" s="11">
        <v>9</v>
      </c>
      <c r="F182" s="4">
        <v>9</v>
      </c>
      <c r="G182" s="4">
        <v>7</v>
      </c>
      <c r="H182" s="11"/>
      <c r="J182" t="s">
        <v>28</v>
      </c>
    </row>
    <row r="183" spans="1:10" x14ac:dyDescent="0.3">
      <c r="A183" s="6">
        <v>1975</v>
      </c>
      <c r="B183">
        <v>107</v>
      </c>
      <c r="C183" s="8">
        <v>27501</v>
      </c>
      <c r="D183" s="10">
        <v>0.54166666666666696</v>
      </c>
      <c r="E183" s="11">
        <v>9</v>
      </c>
      <c r="F183" s="4">
        <v>9</v>
      </c>
      <c r="G183" s="4">
        <v>5</v>
      </c>
      <c r="H183" s="11"/>
      <c r="J183" t="s">
        <v>26</v>
      </c>
    </row>
    <row r="184" spans="1:10" x14ac:dyDescent="0.3">
      <c r="A184" s="6">
        <v>1975</v>
      </c>
      <c r="B184">
        <v>108</v>
      </c>
      <c r="C184" s="8">
        <v>27502</v>
      </c>
      <c r="D184" s="10">
        <v>0.52083333333333304</v>
      </c>
      <c r="E184" s="11">
        <v>7.5</v>
      </c>
      <c r="F184" s="4">
        <v>9</v>
      </c>
      <c r="G184" s="4">
        <v>12</v>
      </c>
      <c r="H184" s="11">
        <v>2.2999999999999998</v>
      </c>
      <c r="J184" t="s">
        <v>26</v>
      </c>
    </row>
    <row r="185" spans="1:10" x14ac:dyDescent="0.3">
      <c r="A185" s="6">
        <v>1975</v>
      </c>
      <c r="B185">
        <v>108</v>
      </c>
      <c r="C185" s="8">
        <v>27502</v>
      </c>
      <c r="D185" s="10">
        <v>0.54166666666666696</v>
      </c>
      <c r="E185" s="11">
        <v>11</v>
      </c>
      <c r="F185" s="4">
        <v>9.5</v>
      </c>
      <c r="G185" s="4">
        <v>7</v>
      </c>
      <c r="H185" s="11"/>
      <c r="J185" t="s">
        <v>22</v>
      </c>
    </row>
    <row r="186" spans="1:10" x14ac:dyDescent="0.3">
      <c r="A186" s="6">
        <v>1975</v>
      </c>
      <c r="B186">
        <v>108</v>
      </c>
      <c r="C186" s="8">
        <v>27502</v>
      </c>
      <c r="D186" s="10">
        <v>0.5625</v>
      </c>
      <c r="E186" s="11">
        <v>9.75</v>
      </c>
      <c r="F186" s="4">
        <v>9.8000000000000007</v>
      </c>
      <c r="G186" s="4">
        <v>5</v>
      </c>
      <c r="H186" s="11"/>
      <c r="J186" t="s">
        <v>26</v>
      </c>
    </row>
    <row r="187" spans="1:10" x14ac:dyDescent="0.3">
      <c r="A187" s="6">
        <v>1975</v>
      </c>
      <c r="B187">
        <v>108</v>
      </c>
      <c r="C187" s="8">
        <v>27502</v>
      </c>
      <c r="D187" s="10">
        <v>0.58333333333333304</v>
      </c>
      <c r="E187" s="11">
        <v>11</v>
      </c>
      <c r="F187" s="4">
        <v>9.8000000000000007</v>
      </c>
      <c r="G187" s="4">
        <v>0</v>
      </c>
      <c r="H187" s="11"/>
    </row>
    <row r="188" spans="1:10" x14ac:dyDescent="0.3">
      <c r="A188" s="6">
        <v>1975</v>
      </c>
      <c r="B188">
        <v>108</v>
      </c>
      <c r="C188" s="8">
        <v>27502</v>
      </c>
      <c r="D188" s="10">
        <v>0.60416666666666696</v>
      </c>
      <c r="E188" s="11">
        <v>10.5</v>
      </c>
      <c r="F188" s="4">
        <v>11</v>
      </c>
      <c r="G188" s="4">
        <v>2</v>
      </c>
      <c r="H188" s="11"/>
      <c r="J188" t="s">
        <v>26</v>
      </c>
    </row>
    <row r="189" spans="1:10" x14ac:dyDescent="0.3">
      <c r="A189" s="6">
        <v>1975</v>
      </c>
      <c r="B189">
        <v>108</v>
      </c>
      <c r="C189" s="8">
        <v>27502</v>
      </c>
      <c r="D189" s="10">
        <v>0.625</v>
      </c>
      <c r="E189" s="11">
        <v>12</v>
      </c>
      <c r="F189" s="4">
        <v>11.4</v>
      </c>
      <c r="G189" s="4">
        <v>0</v>
      </c>
      <c r="H189" s="11"/>
    </row>
    <row r="190" spans="1:10" x14ac:dyDescent="0.3">
      <c r="A190" s="6">
        <v>1975</v>
      </c>
      <c r="B190">
        <v>109</v>
      </c>
      <c r="C190" s="8">
        <v>27503</v>
      </c>
      <c r="D190" s="10">
        <v>0.47916666666666669</v>
      </c>
      <c r="E190" s="11">
        <v>7</v>
      </c>
      <c r="F190" s="4">
        <v>8</v>
      </c>
      <c r="G190" s="4">
        <v>20</v>
      </c>
      <c r="H190" s="11">
        <v>16</v>
      </c>
      <c r="J190" t="s">
        <v>26</v>
      </c>
    </row>
    <row r="191" spans="1:10" x14ac:dyDescent="0.3">
      <c r="A191" s="6">
        <v>1975</v>
      </c>
      <c r="B191">
        <v>109</v>
      </c>
      <c r="C191" s="8">
        <v>27503</v>
      </c>
      <c r="D191" s="10">
        <v>0.5</v>
      </c>
      <c r="E191" s="11">
        <v>5.5</v>
      </c>
      <c r="F191" s="4">
        <v>8.1999999999999993</v>
      </c>
      <c r="G191" s="4">
        <v>15</v>
      </c>
      <c r="H191" s="11"/>
      <c r="J191" t="s">
        <v>26</v>
      </c>
    </row>
    <row r="192" spans="1:10" x14ac:dyDescent="0.3">
      <c r="A192" s="6">
        <v>1975</v>
      </c>
      <c r="B192">
        <v>109</v>
      </c>
      <c r="C192" s="8">
        <v>27503</v>
      </c>
      <c r="D192" s="10">
        <v>0.52083333333333304</v>
      </c>
      <c r="E192" s="11">
        <v>6.5</v>
      </c>
      <c r="F192" s="4">
        <v>8.5</v>
      </c>
      <c r="G192" s="4">
        <v>13</v>
      </c>
      <c r="H192" s="11"/>
      <c r="J192" t="s">
        <v>26</v>
      </c>
    </row>
    <row r="193" spans="1:10" x14ac:dyDescent="0.3">
      <c r="A193" s="6">
        <v>1975</v>
      </c>
      <c r="B193">
        <v>109</v>
      </c>
      <c r="C193" s="8">
        <v>27503</v>
      </c>
      <c r="D193" s="10">
        <v>0.54166666666666696</v>
      </c>
      <c r="E193" s="11">
        <v>7</v>
      </c>
      <c r="F193" s="4">
        <v>9</v>
      </c>
      <c r="G193" s="4">
        <v>15</v>
      </c>
      <c r="H193" s="11"/>
      <c r="J193" t="s">
        <v>26</v>
      </c>
    </row>
    <row r="194" spans="1:10" x14ac:dyDescent="0.3">
      <c r="A194" s="6">
        <v>1975</v>
      </c>
      <c r="B194">
        <v>110</v>
      </c>
      <c r="C194" s="8">
        <v>27504</v>
      </c>
      <c r="D194" s="10">
        <v>0.52083333333333304</v>
      </c>
      <c r="E194" s="11">
        <v>7</v>
      </c>
      <c r="F194" s="4">
        <v>7</v>
      </c>
      <c r="G194" s="4">
        <v>30</v>
      </c>
      <c r="H194" s="11">
        <v>12</v>
      </c>
      <c r="J194" t="s">
        <v>19</v>
      </c>
    </row>
    <row r="195" spans="1:10" x14ac:dyDescent="0.3">
      <c r="A195" s="6">
        <v>1975</v>
      </c>
      <c r="B195">
        <v>110</v>
      </c>
      <c r="C195" s="8">
        <v>27504</v>
      </c>
      <c r="D195" s="10">
        <v>0.54166666666666696</v>
      </c>
      <c r="E195" s="11">
        <v>6.75</v>
      </c>
      <c r="F195" s="4">
        <v>8</v>
      </c>
      <c r="G195" s="4">
        <v>25</v>
      </c>
      <c r="H195" s="11"/>
      <c r="J195" t="s">
        <v>19</v>
      </c>
    </row>
    <row r="196" spans="1:10" x14ac:dyDescent="0.3">
      <c r="A196" s="6">
        <v>1975</v>
      </c>
      <c r="B196">
        <v>110</v>
      </c>
      <c r="C196" s="8">
        <v>27504</v>
      </c>
      <c r="D196" s="10">
        <v>0.5625</v>
      </c>
      <c r="E196" s="11">
        <v>6.5</v>
      </c>
      <c r="F196" s="4">
        <v>7.5</v>
      </c>
      <c r="G196" s="4">
        <v>20</v>
      </c>
      <c r="H196" s="11"/>
      <c r="J196" t="s">
        <v>19</v>
      </c>
    </row>
    <row r="197" spans="1:10" x14ac:dyDescent="0.3">
      <c r="A197" s="6">
        <v>1975</v>
      </c>
      <c r="B197">
        <v>110</v>
      </c>
      <c r="C197" s="8">
        <v>27504</v>
      </c>
      <c r="D197" s="10">
        <v>0.58333333333333304</v>
      </c>
      <c r="E197" s="11"/>
      <c r="F197" s="4" t="s">
        <v>4</v>
      </c>
      <c r="G197" s="4" t="s">
        <v>4</v>
      </c>
      <c r="H197" s="11"/>
    </row>
    <row r="198" spans="1:10" x14ac:dyDescent="0.3">
      <c r="A198" s="6">
        <v>1975</v>
      </c>
      <c r="B198">
        <v>111</v>
      </c>
      <c r="C198" s="8">
        <v>27505</v>
      </c>
      <c r="D198" s="9">
        <v>0.47916666666666669</v>
      </c>
      <c r="E198" s="11">
        <v>8</v>
      </c>
      <c r="F198" s="4">
        <v>7.5</v>
      </c>
      <c r="G198" s="4">
        <v>26</v>
      </c>
      <c r="H198" s="11">
        <v>93</v>
      </c>
      <c r="J198" t="s">
        <v>19</v>
      </c>
    </row>
    <row r="199" spans="1:10" ht="18" x14ac:dyDescent="0.35">
      <c r="A199" s="3">
        <v>1976</v>
      </c>
      <c r="B199">
        <v>87</v>
      </c>
      <c r="C199" s="8">
        <v>27846</v>
      </c>
      <c r="D199" s="10">
        <v>0.5</v>
      </c>
      <c r="E199" s="11">
        <v>6.8</v>
      </c>
      <c r="F199" s="4">
        <v>5.4</v>
      </c>
      <c r="G199" s="4">
        <v>8</v>
      </c>
      <c r="H199" s="11">
        <v>2.8</v>
      </c>
      <c r="J199" t="s">
        <v>19</v>
      </c>
    </row>
    <row r="200" spans="1:10" x14ac:dyDescent="0.3">
      <c r="A200" s="4">
        <v>1976</v>
      </c>
      <c r="B200">
        <v>87</v>
      </c>
      <c r="C200" s="8">
        <v>27846</v>
      </c>
      <c r="D200" s="10">
        <v>0.52083333333333304</v>
      </c>
      <c r="E200" s="11">
        <v>7</v>
      </c>
      <c r="F200" s="4">
        <v>5.4</v>
      </c>
      <c r="G200" s="4">
        <v>20</v>
      </c>
      <c r="H200" s="11"/>
      <c r="J200" t="s">
        <v>19</v>
      </c>
    </row>
    <row r="201" spans="1:10" x14ac:dyDescent="0.3">
      <c r="A201" s="4">
        <v>1976</v>
      </c>
      <c r="B201">
        <v>87</v>
      </c>
      <c r="C201" s="8">
        <v>27846</v>
      </c>
      <c r="D201" s="10">
        <v>0.54166666666666696</v>
      </c>
      <c r="E201" s="11">
        <v>7.5</v>
      </c>
      <c r="F201" s="4">
        <v>5.5</v>
      </c>
      <c r="G201" s="4">
        <v>15</v>
      </c>
      <c r="H201" s="11"/>
      <c r="J201" t="s">
        <v>19</v>
      </c>
    </row>
    <row r="202" spans="1:10" x14ac:dyDescent="0.3">
      <c r="A202" s="4">
        <v>1976</v>
      </c>
      <c r="B202">
        <v>87</v>
      </c>
      <c r="C202" s="8">
        <v>27846</v>
      </c>
      <c r="D202" s="10">
        <v>0.5625</v>
      </c>
      <c r="E202" s="11">
        <v>7.5</v>
      </c>
      <c r="F202" s="4">
        <v>5.5</v>
      </c>
      <c r="G202" s="4">
        <v>25</v>
      </c>
      <c r="H202" s="11"/>
      <c r="J202" t="s">
        <v>26</v>
      </c>
    </row>
    <row r="203" spans="1:10" x14ac:dyDescent="0.3">
      <c r="A203" s="4">
        <v>1976</v>
      </c>
      <c r="B203">
        <v>87</v>
      </c>
      <c r="C203" s="8">
        <v>27846</v>
      </c>
      <c r="D203" s="10">
        <v>0.58333333333333304</v>
      </c>
      <c r="E203" s="11">
        <v>7.5</v>
      </c>
      <c r="F203" s="4">
        <v>5.6</v>
      </c>
      <c r="G203" s="4">
        <v>22</v>
      </c>
      <c r="H203" s="11"/>
      <c r="J203" t="s">
        <v>26</v>
      </c>
    </row>
    <row r="204" spans="1:10" x14ac:dyDescent="0.3">
      <c r="A204" s="4">
        <v>1976</v>
      </c>
      <c r="B204">
        <v>87</v>
      </c>
      <c r="C204" s="8">
        <v>27846</v>
      </c>
      <c r="D204" s="10">
        <v>0.60416666666666696</v>
      </c>
      <c r="E204" s="11">
        <v>7.4</v>
      </c>
      <c r="F204" s="4">
        <v>5.6</v>
      </c>
      <c r="G204" s="4">
        <v>15</v>
      </c>
      <c r="H204" s="11"/>
      <c r="J204" t="s">
        <v>25</v>
      </c>
    </row>
    <row r="205" spans="1:10" x14ac:dyDescent="0.3">
      <c r="A205" s="4">
        <v>1976</v>
      </c>
      <c r="B205">
        <v>87</v>
      </c>
      <c r="C205" s="8">
        <v>27846</v>
      </c>
      <c r="D205" s="10">
        <v>0.625</v>
      </c>
      <c r="E205" s="11"/>
      <c r="F205" s="4"/>
      <c r="G205" s="4"/>
      <c r="H205" s="11"/>
    </row>
    <row r="206" spans="1:10" x14ac:dyDescent="0.3">
      <c r="A206" s="4">
        <v>1976</v>
      </c>
      <c r="B206">
        <v>88</v>
      </c>
      <c r="C206" s="8">
        <v>27847</v>
      </c>
      <c r="D206" s="10">
        <v>0.47916666666666669</v>
      </c>
      <c r="E206" s="11">
        <v>5</v>
      </c>
      <c r="F206" s="4">
        <v>5.5</v>
      </c>
      <c r="G206" s="4">
        <v>15</v>
      </c>
      <c r="H206" s="11">
        <v>0</v>
      </c>
      <c r="J206" t="s">
        <v>19</v>
      </c>
    </row>
    <row r="207" spans="1:10" x14ac:dyDescent="0.3">
      <c r="A207" s="4">
        <v>1976</v>
      </c>
      <c r="B207">
        <v>88</v>
      </c>
      <c r="C207" s="8">
        <v>27847</v>
      </c>
      <c r="D207" s="10">
        <v>0.5</v>
      </c>
      <c r="E207" s="11">
        <v>5</v>
      </c>
      <c r="F207" s="4">
        <v>6</v>
      </c>
      <c r="G207" s="4">
        <v>25</v>
      </c>
      <c r="H207" s="11"/>
      <c r="J207" t="s">
        <v>30</v>
      </c>
    </row>
    <row r="208" spans="1:10" x14ac:dyDescent="0.3">
      <c r="A208" s="4">
        <v>1976</v>
      </c>
      <c r="B208">
        <v>88</v>
      </c>
      <c r="C208" s="8">
        <v>27847</v>
      </c>
      <c r="D208" s="10">
        <v>0.52083333333333304</v>
      </c>
      <c r="E208" s="11">
        <v>5</v>
      </c>
      <c r="F208" s="4">
        <v>5.5</v>
      </c>
      <c r="G208" s="4">
        <v>25</v>
      </c>
      <c r="H208" s="11"/>
      <c r="J208" t="s">
        <v>38</v>
      </c>
    </row>
    <row r="209" spans="1:10" x14ac:dyDescent="0.3">
      <c r="A209" s="4">
        <v>1976</v>
      </c>
      <c r="B209">
        <v>88</v>
      </c>
      <c r="C209" s="8">
        <v>27847</v>
      </c>
      <c r="D209" s="10">
        <v>0.54166666666666696</v>
      </c>
      <c r="E209" s="11">
        <v>4.5</v>
      </c>
      <c r="F209" s="4">
        <v>6</v>
      </c>
      <c r="G209" s="4">
        <v>15</v>
      </c>
      <c r="H209" s="11"/>
      <c r="J209" t="s">
        <v>19</v>
      </c>
    </row>
    <row r="210" spans="1:10" x14ac:dyDescent="0.3">
      <c r="A210" s="4">
        <v>1976</v>
      </c>
      <c r="B210">
        <v>89</v>
      </c>
      <c r="C210" s="8">
        <v>27848</v>
      </c>
      <c r="D210" s="10">
        <v>0.5</v>
      </c>
      <c r="E210" s="11"/>
      <c r="F210" s="4"/>
      <c r="G210" s="4"/>
      <c r="H210" s="11">
        <v>10.4</v>
      </c>
    </row>
    <row r="211" spans="1:10" x14ac:dyDescent="0.3">
      <c r="A211" s="4">
        <v>1976</v>
      </c>
      <c r="B211">
        <v>89</v>
      </c>
      <c r="C211" s="8">
        <v>27848</v>
      </c>
      <c r="D211" s="10">
        <v>0.52083333333333304</v>
      </c>
      <c r="E211" s="11">
        <v>6</v>
      </c>
      <c r="F211" s="4">
        <v>6.5</v>
      </c>
      <c r="G211" s="4">
        <v>20</v>
      </c>
      <c r="H211" s="11"/>
      <c r="J211" t="s">
        <v>19</v>
      </c>
    </row>
    <row r="212" spans="1:10" x14ac:dyDescent="0.3">
      <c r="A212" s="4">
        <v>1976</v>
      </c>
      <c r="B212">
        <v>89</v>
      </c>
      <c r="C212" s="8">
        <v>27848</v>
      </c>
      <c r="D212" s="10">
        <v>0.54166666666666696</v>
      </c>
      <c r="E212" s="11">
        <v>5.9</v>
      </c>
      <c r="F212" s="4">
        <v>6.9</v>
      </c>
      <c r="G212" s="4">
        <v>30</v>
      </c>
      <c r="H212" s="11"/>
      <c r="J212" t="s">
        <v>25</v>
      </c>
    </row>
    <row r="213" spans="1:10" x14ac:dyDescent="0.3">
      <c r="A213" s="4">
        <v>1976</v>
      </c>
      <c r="B213">
        <v>89</v>
      </c>
      <c r="C213" s="8">
        <v>27848</v>
      </c>
      <c r="D213" s="10">
        <v>0.5625</v>
      </c>
      <c r="E213" s="11">
        <v>5.5</v>
      </c>
      <c r="F213" s="4">
        <v>6.9</v>
      </c>
      <c r="G213" s="4">
        <v>30</v>
      </c>
      <c r="H213" s="11"/>
      <c r="J213" t="s">
        <v>25</v>
      </c>
    </row>
    <row r="214" spans="1:10" x14ac:dyDescent="0.3">
      <c r="A214" s="4">
        <v>1976</v>
      </c>
      <c r="B214">
        <v>89</v>
      </c>
      <c r="C214" s="8">
        <v>27848</v>
      </c>
      <c r="D214" s="10">
        <v>0.58333333333333304</v>
      </c>
      <c r="E214" s="11">
        <v>6.1</v>
      </c>
      <c r="F214" s="4">
        <v>7</v>
      </c>
      <c r="G214" s="4">
        <v>25</v>
      </c>
      <c r="H214" s="11"/>
      <c r="J214" t="s">
        <v>38</v>
      </c>
    </row>
    <row r="215" spans="1:10" x14ac:dyDescent="0.3">
      <c r="A215" s="4">
        <v>1976</v>
      </c>
      <c r="B215">
        <v>89</v>
      </c>
      <c r="C215" s="8">
        <v>27848</v>
      </c>
      <c r="D215" s="10">
        <v>0.60416666666666696</v>
      </c>
      <c r="E215" s="11">
        <v>6.5</v>
      </c>
      <c r="F215" s="4">
        <v>6.8</v>
      </c>
      <c r="G215" s="4">
        <v>15</v>
      </c>
      <c r="H215" s="11"/>
      <c r="J215" t="s">
        <v>38</v>
      </c>
    </row>
    <row r="216" spans="1:10" x14ac:dyDescent="0.3">
      <c r="A216" s="4">
        <v>1976</v>
      </c>
      <c r="B216">
        <v>89</v>
      </c>
      <c r="C216" s="8">
        <v>27848</v>
      </c>
      <c r="D216" s="10">
        <v>0.625</v>
      </c>
      <c r="E216" s="11">
        <v>6</v>
      </c>
      <c r="F216" s="4">
        <v>7</v>
      </c>
      <c r="G216" s="4">
        <v>15</v>
      </c>
      <c r="H216" s="11"/>
      <c r="J216" t="s">
        <v>38</v>
      </c>
    </row>
    <row r="217" spans="1:10" x14ac:dyDescent="0.3">
      <c r="A217" s="4">
        <v>1976</v>
      </c>
      <c r="B217">
        <v>90</v>
      </c>
      <c r="C217" s="8">
        <v>27849</v>
      </c>
      <c r="D217" s="10">
        <v>0.45833333333333331</v>
      </c>
      <c r="E217" s="11"/>
      <c r="F217" s="4"/>
      <c r="G217" s="4"/>
      <c r="H217" s="11"/>
    </row>
    <row r="218" spans="1:10" x14ac:dyDescent="0.3">
      <c r="A218" s="4">
        <v>1976</v>
      </c>
      <c r="B218">
        <v>90</v>
      </c>
      <c r="C218" s="8">
        <v>27849</v>
      </c>
      <c r="D218" s="10">
        <v>0.47916666666666669</v>
      </c>
      <c r="E218" s="11">
        <v>6.5</v>
      </c>
      <c r="F218" s="4">
        <v>5.7</v>
      </c>
      <c r="G218" s="4">
        <v>15</v>
      </c>
      <c r="H218" s="11">
        <v>0</v>
      </c>
      <c r="J218" t="s">
        <v>19</v>
      </c>
    </row>
    <row r="219" spans="1:10" x14ac:dyDescent="0.3">
      <c r="A219" s="4">
        <v>1976</v>
      </c>
      <c r="B219">
        <v>90</v>
      </c>
      <c r="C219" s="8">
        <v>27849</v>
      </c>
      <c r="D219" s="10">
        <v>0.5</v>
      </c>
      <c r="E219" s="11">
        <v>6</v>
      </c>
      <c r="F219" s="4">
        <v>5.7</v>
      </c>
      <c r="G219" s="4">
        <v>0</v>
      </c>
      <c r="H219" s="11"/>
    </row>
    <row r="220" spans="1:10" x14ac:dyDescent="0.3">
      <c r="A220" s="4">
        <v>1976</v>
      </c>
      <c r="B220">
        <v>90</v>
      </c>
      <c r="C220" s="8">
        <v>27849</v>
      </c>
      <c r="D220" s="10">
        <v>0.52083333333333304</v>
      </c>
      <c r="E220" s="11">
        <v>6</v>
      </c>
      <c r="F220" s="4">
        <v>5.8</v>
      </c>
      <c r="G220" s="4">
        <v>13</v>
      </c>
      <c r="H220" s="11"/>
      <c r="J220" t="s">
        <v>19</v>
      </c>
    </row>
    <row r="221" spans="1:10" x14ac:dyDescent="0.3">
      <c r="A221" s="4">
        <v>1976</v>
      </c>
      <c r="B221">
        <v>90</v>
      </c>
      <c r="C221" s="8">
        <v>27849</v>
      </c>
      <c r="D221" s="10">
        <v>0.54166666666666696</v>
      </c>
      <c r="E221" s="11">
        <v>6.2</v>
      </c>
      <c r="F221" s="4">
        <v>5.8</v>
      </c>
      <c r="G221" s="4">
        <v>25</v>
      </c>
      <c r="H221" s="11"/>
      <c r="J221" t="s">
        <v>19</v>
      </c>
    </row>
    <row r="222" spans="1:10" x14ac:dyDescent="0.3">
      <c r="A222" s="4">
        <v>1976</v>
      </c>
      <c r="B222">
        <v>91</v>
      </c>
      <c r="C222" s="8">
        <v>27850</v>
      </c>
      <c r="D222" s="10">
        <v>0.5</v>
      </c>
      <c r="E222" s="11"/>
      <c r="F222" s="4"/>
      <c r="G222" s="4"/>
      <c r="H222" s="11"/>
    </row>
    <row r="223" spans="1:10" x14ac:dyDescent="0.3">
      <c r="A223" s="4">
        <v>1976</v>
      </c>
      <c r="B223">
        <v>91</v>
      </c>
      <c r="C223" s="8">
        <v>27850</v>
      </c>
      <c r="D223" s="10">
        <v>0.52083333333333304</v>
      </c>
      <c r="E223" s="11">
        <v>8</v>
      </c>
      <c r="F223" s="4">
        <v>6.7</v>
      </c>
      <c r="G223" s="4">
        <v>30</v>
      </c>
      <c r="H223" s="11">
        <v>2.2000000000000002</v>
      </c>
      <c r="J223" t="s">
        <v>22</v>
      </c>
    </row>
    <row r="224" spans="1:10" x14ac:dyDescent="0.3">
      <c r="A224" s="4">
        <v>1976</v>
      </c>
      <c r="B224">
        <v>91</v>
      </c>
      <c r="C224" s="8">
        <v>27850</v>
      </c>
      <c r="D224" s="10">
        <v>0.54166666666666696</v>
      </c>
      <c r="E224" s="11">
        <v>8.5</v>
      </c>
      <c r="F224" s="4">
        <v>6.7</v>
      </c>
      <c r="G224" s="4">
        <v>20</v>
      </c>
      <c r="H224" s="11"/>
      <c r="J224" t="s">
        <v>22</v>
      </c>
    </row>
    <row r="225" spans="1:10" x14ac:dyDescent="0.3">
      <c r="A225" s="4">
        <v>1976</v>
      </c>
      <c r="B225">
        <v>91</v>
      </c>
      <c r="C225" s="8">
        <v>27850</v>
      </c>
      <c r="D225" s="10">
        <v>0.5625</v>
      </c>
      <c r="E225" s="11">
        <v>8</v>
      </c>
      <c r="F225" s="4">
        <v>6.7</v>
      </c>
      <c r="G225" s="4">
        <v>30</v>
      </c>
      <c r="H225" s="11"/>
      <c r="J225" t="s">
        <v>20</v>
      </c>
    </row>
    <row r="226" spans="1:10" x14ac:dyDescent="0.3">
      <c r="A226" s="4">
        <v>1976</v>
      </c>
      <c r="B226">
        <v>91</v>
      </c>
      <c r="C226" s="8">
        <v>27850</v>
      </c>
      <c r="D226" s="10">
        <v>0.58333333333333304</v>
      </c>
      <c r="E226" s="11">
        <v>8.1999999999999993</v>
      </c>
      <c r="F226" s="4">
        <v>6.6</v>
      </c>
      <c r="G226" s="4">
        <v>25</v>
      </c>
      <c r="H226" s="11"/>
      <c r="J226" t="s">
        <v>22</v>
      </c>
    </row>
    <row r="227" spans="1:10" x14ac:dyDescent="0.3">
      <c r="A227" s="4">
        <v>1976</v>
      </c>
      <c r="B227">
        <v>91</v>
      </c>
      <c r="C227" s="8">
        <v>27850</v>
      </c>
      <c r="D227" s="10">
        <v>0.60416666666666696</v>
      </c>
      <c r="E227" s="11">
        <v>8.1999999999999993</v>
      </c>
      <c r="F227" s="4">
        <v>6.6</v>
      </c>
      <c r="G227" s="4">
        <v>20</v>
      </c>
      <c r="H227" s="11"/>
      <c r="J227" t="s">
        <v>22</v>
      </c>
    </row>
    <row r="228" spans="1:10" x14ac:dyDescent="0.3">
      <c r="A228" s="4">
        <v>1976</v>
      </c>
      <c r="B228">
        <v>91</v>
      </c>
      <c r="C228" s="8">
        <v>27850</v>
      </c>
      <c r="D228" s="10">
        <v>0.625</v>
      </c>
      <c r="E228" s="11">
        <v>8.1999999999999993</v>
      </c>
      <c r="F228" s="4">
        <v>6.6</v>
      </c>
      <c r="G228" s="4">
        <v>30</v>
      </c>
      <c r="H228" s="11"/>
      <c r="J228" t="s">
        <v>22</v>
      </c>
    </row>
    <row r="229" spans="1:10" x14ac:dyDescent="0.3">
      <c r="A229" s="4">
        <v>1976</v>
      </c>
      <c r="B229">
        <v>92</v>
      </c>
      <c r="C229" s="8">
        <v>27851</v>
      </c>
      <c r="D229" s="10">
        <v>0.45833333333333331</v>
      </c>
      <c r="E229" s="11"/>
      <c r="F229" s="4"/>
      <c r="G229" s="4"/>
      <c r="H229" s="11"/>
    </row>
    <row r="230" spans="1:10" x14ac:dyDescent="0.3">
      <c r="A230" s="4">
        <v>1976</v>
      </c>
      <c r="B230">
        <v>92</v>
      </c>
      <c r="C230" s="8">
        <v>27851</v>
      </c>
      <c r="D230" s="10">
        <v>0.47916666666666669</v>
      </c>
      <c r="E230" s="11">
        <v>5.5</v>
      </c>
      <c r="F230" s="4">
        <v>6.4</v>
      </c>
      <c r="G230" s="4">
        <v>14</v>
      </c>
      <c r="H230" s="11">
        <v>5.3</v>
      </c>
      <c r="J230" t="s">
        <v>35</v>
      </c>
    </row>
    <row r="231" spans="1:10" x14ac:dyDescent="0.3">
      <c r="A231" s="4">
        <v>1976</v>
      </c>
      <c r="B231">
        <v>92</v>
      </c>
      <c r="C231" s="8">
        <v>27851</v>
      </c>
      <c r="D231" s="10">
        <v>0.5</v>
      </c>
      <c r="E231" s="11">
        <v>7</v>
      </c>
      <c r="F231" s="4">
        <v>7.4</v>
      </c>
      <c r="G231" s="4">
        <v>4</v>
      </c>
      <c r="H231" s="11"/>
      <c r="J231" t="s">
        <v>19</v>
      </c>
    </row>
    <row r="232" spans="1:10" x14ac:dyDescent="0.3">
      <c r="A232" s="4">
        <v>1976</v>
      </c>
      <c r="B232">
        <v>92</v>
      </c>
      <c r="C232" s="8">
        <v>27851</v>
      </c>
      <c r="D232" s="10">
        <v>0.52083333333333304</v>
      </c>
      <c r="E232" s="11">
        <v>7</v>
      </c>
      <c r="F232" s="4">
        <v>6.9</v>
      </c>
      <c r="G232" s="4">
        <v>7</v>
      </c>
      <c r="H232" s="11"/>
      <c r="J232" t="s">
        <v>26</v>
      </c>
    </row>
    <row r="233" spans="1:10" x14ac:dyDescent="0.3">
      <c r="A233" s="4">
        <v>1976</v>
      </c>
      <c r="B233">
        <v>92</v>
      </c>
      <c r="C233" s="8">
        <v>27851</v>
      </c>
      <c r="D233" s="10">
        <v>0.54166666666666696</v>
      </c>
      <c r="E233" s="11">
        <v>6</v>
      </c>
      <c r="F233" s="4">
        <v>7.2</v>
      </c>
      <c r="G233" s="4">
        <v>11</v>
      </c>
      <c r="H233" s="11"/>
      <c r="J233" t="s">
        <v>20</v>
      </c>
    </row>
    <row r="234" spans="1:10" x14ac:dyDescent="0.3">
      <c r="A234" s="4">
        <v>1976</v>
      </c>
      <c r="B234">
        <v>93</v>
      </c>
      <c r="C234" s="8">
        <v>27852</v>
      </c>
      <c r="D234" s="10">
        <v>0.52083333333333304</v>
      </c>
      <c r="E234" s="11">
        <v>1.6</v>
      </c>
      <c r="F234" s="4">
        <v>4.5999999999999996</v>
      </c>
      <c r="G234" s="4">
        <v>22</v>
      </c>
      <c r="H234" s="11">
        <v>22.2</v>
      </c>
      <c r="J234" t="s">
        <v>21</v>
      </c>
    </row>
    <row r="235" spans="1:10" x14ac:dyDescent="0.3">
      <c r="A235" s="4">
        <v>1976</v>
      </c>
      <c r="B235">
        <v>93</v>
      </c>
      <c r="C235" s="8">
        <v>27852</v>
      </c>
      <c r="D235" s="10">
        <v>0.54166666666666696</v>
      </c>
      <c r="E235" s="11">
        <v>2.2000000000000002</v>
      </c>
      <c r="F235" s="4">
        <v>4.7</v>
      </c>
      <c r="G235" s="4">
        <v>15</v>
      </c>
      <c r="H235" s="11"/>
      <c r="J235" t="s">
        <v>21</v>
      </c>
    </row>
    <row r="236" spans="1:10" x14ac:dyDescent="0.3">
      <c r="A236" s="4">
        <v>1976</v>
      </c>
      <c r="B236">
        <v>93</v>
      </c>
      <c r="C236" s="8">
        <v>27852</v>
      </c>
      <c r="D236" s="10">
        <v>0.5625</v>
      </c>
      <c r="E236" s="11">
        <v>2</v>
      </c>
      <c r="F236" s="4">
        <v>4.7</v>
      </c>
      <c r="G236" s="4">
        <v>25</v>
      </c>
      <c r="H236" s="11"/>
      <c r="J236" t="s">
        <v>21</v>
      </c>
    </row>
    <row r="237" spans="1:10" x14ac:dyDescent="0.3">
      <c r="A237" s="4">
        <v>1976</v>
      </c>
      <c r="B237">
        <v>93</v>
      </c>
      <c r="C237" s="8">
        <v>27852</v>
      </c>
      <c r="D237" s="10">
        <v>0.58333333333333304</v>
      </c>
      <c r="E237" s="11">
        <v>1.5</v>
      </c>
      <c r="F237" s="4">
        <v>4.5999999999999996</v>
      </c>
      <c r="G237" s="4">
        <v>20</v>
      </c>
      <c r="H237" s="11"/>
      <c r="J237" t="s">
        <v>21</v>
      </c>
    </row>
    <row r="238" spans="1:10" x14ac:dyDescent="0.3">
      <c r="A238" s="4">
        <v>1976</v>
      </c>
      <c r="B238">
        <v>93</v>
      </c>
      <c r="C238" s="8">
        <v>27852</v>
      </c>
      <c r="D238" s="10">
        <v>0.60416666666666696</v>
      </c>
      <c r="E238" s="11">
        <v>1.7</v>
      </c>
      <c r="F238" s="4">
        <v>4.5999999999999996</v>
      </c>
      <c r="G238" s="4">
        <v>30</v>
      </c>
      <c r="H238" s="11"/>
      <c r="J238" t="s">
        <v>26</v>
      </c>
    </row>
    <row r="239" spans="1:10" x14ac:dyDescent="0.3">
      <c r="A239" s="4">
        <v>1976</v>
      </c>
      <c r="B239">
        <v>93</v>
      </c>
      <c r="C239" s="8">
        <v>27852</v>
      </c>
      <c r="D239" s="10">
        <v>0.625</v>
      </c>
      <c r="E239" s="11">
        <v>1.8</v>
      </c>
      <c r="F239" s="4">
        <v>4.3</v>
      </c>
      <c r="G239" s="4">
        <v>22</v>
      </c>
      <c r="H239" s="11"/>
      <c r="J239" t="s">
        <v>19</v>
      </c>
    </row>
    <row r="240" spans="1:10" x14ac:dyDescent="0.3">
      <c r="A240" s="4">
        <v>1976</v>
      </c>
      <c r="B240">
        <v>94</v>
      </c>
      <c r="C240" s="8">
        <v>27853</v>
      </c>
      <c r="D240" s="10">
        <v>0.47916666666666669</v>
      </c>
      <c r="E240" s="11"/>
      <c r="F240" s="4"/>
      <c r="G240" s="4"/>
      <c r="H240" s="11"/>
    </row>
    <row r="241" spans="1:10" x14ac:dyDescent="0.3">
      <c r="A241" s="4">
        <v>1976</v>
      </c>
      <c r="B241">
        <v>94</v>
      </c>
      <c r="C241" s="8">
        <v>27853</v>
      </c>
      <c r="D241" s="10">
        <v>0.5</v>
      </c>
      <c r="E241" s="11">
        <v>2.4</v>
      </c>
      <c r="F241" s="4">
        <v>3.6</v>
      </c>
      <c r="G241" s="4">
        <v>10</v>
      </c>
      <c r="H241" s="11">
        <v>5.4</v>
      </c>
      <c r="J241" t="s">
        <v>17</v>
      </c>
    </row>
    <row r="242" spans="1:10" x14ac:dyDescent="0.3">
      <c r="A242" s="4">
        <v>1976</v>
      </c>
      <c r="B242">
        <v>94</v>
      </c>
      <c r="C242" s="8">
        <v>27853</v>
      </c>
      <c r="D242" s="10">
        <v>0.52083333333333304</v>
      </c>
      <c r="E242" s="11">
        <v>3.1</v>
      </c>
      <c r="F242" s="4">
        <v>3.6</v>
      </c>
      <c r="G242" s="4">
        <v>10</v>
      </c>
      <c r="H242" s="11"/>
      <c r="J242" t="s">
        <v>26</v>
      </c>
    </row>
    <row r="243" spans="1:10" x14ac:dyDescent="0.3">
      <c r="A243" s="4">
        <v>1976</v>
      </c>
      <c r="B243">
        <v>94</v>
      </c>
      <c r="C243" s="8">
        <v>27853</v>
      </c>
      <c r="D243" s="10">
        <v>0.54166666666666663</v>
      </c>
      <c r="E243" s="11"/>
      <c r="F243" s="4"/>
      <c r="G243" s="4"/>
      <c r="H243" s="11"/>
    </row>
    <row r="244" spans="1:10" ht="18" x14ac:dyDescent="0.35">
      <c r="A244" s="3">
        <v>1977</v>
      </c>
      <c r="B244">
        <v>78</v>
      </c>
      <c r="C244" s="8">
        <v>28203</v>
      </c>
      <c r="D244" s="9">
        <v>0.5</v>
      </c>
      <c r="E244" s="11">
        <v>6</v>
      </c>
      <c r="F244" s="11">
        <v>6</v>
      </c>
      <c r="G244" s="4">
        <v>20</v>
      </c>
      <c r="H244" s="11">
        <v>29</v>
      </c>
      <c r="J244" s="4" t="s">
        <v>19</v>
      </c>
    </row>
    <row r="245" spans="1:10" x14ac:dyDescent="0.3">
      <c r="A245" s="4">
        <v>1977</v>
      </c>
      <c r="B245">
        <v>78</v>
      </c>
      <c r="C245" s="8">
        <v>28203</v>
      </c>
      <c r="D245" s="9">
        <v>0.52083333333333337</v>
      </c>
      <c r="E245" s="11">
        <v>6.5</v>
      </c>
      <c r="F245" s="11">
        <v>6</v>
      </c>
      <c r="G245" s="4">
        <v>12</v>
      </c>
      <c r="H245" s="11"/>
      <c r="J245" s="4" t="s">
        <v>20</v>
      </c>
    </row>
    <row r="246" spans="1:10" x14ac:dyDescent="0.3">
      <c r="A246" s="4">
        <v>1977</v>
      </c>
      <c r="B246">
        <v>78</v>
      </c>
      <c r="C246" s="8">
        <v>28203</v>
      </c>
      <c r="D246" s="9">
        <v>0.54166666666666663</v>
      </c>
      <c r="E246" s="11">
        <v>6.5</v>
      </c>
      <c r="F246" s="11">
        <v>6</v>
      </c>
      <c r="G246" s="4">
        <v>7</v>
      </c>
      <c r="H246" s="11"/>
      <c r="J246" s="4" t="s">
        <v>19</v>
      </c>
    </row>
    <row r="247" spans="1:10" x14ac:dyDescent="0.3">
      <c r="A247" s="4">
        <v>1977</v>
      </c>
      <c r="B247">
        <v>78</v>
      </c>
      <c r="C247" s="8">
        <v>28203</v>
      </c>
      <c r="D247" s="9">
        <v>0.5625</v>
      </c>
      <c r="E247" s="11">
        <v>6</v>
      </c>
      <c r="F247" s="11">
        <v>6.5</v>
      </c>
      <c r="G247" s="4">
        <v>5</v>
      </c>
      <c r="H247" s="11"/>
      <c r="J247" s="4" t="s">
        <v>19</v>
      </c>
    </row>
    <row r="248" spans="1:10" x14ac:dyDescent="0.3">
      <c r="A248" s="4">
        <v>1977</v>
      </c>
      <c r="B248">
        <v>78</v>
      </c>
      <c r="C248" s="8">
        <v>28203</v>
      </c>
      <c r="D248" s="9">
        <v>0.58333333333333304</v>
      </c>
      <c r="E248" s="11">
        <v>5.5</v>
      </c>
      <c r="F248" s="11">
        <v>6.5</v>
      </c>
      <c r="G248" s="4">
        <v>5</v>
      </c>
      <c r="H248" s="11"/>
      <c r="J248" s="4" t="s">
        <v>19</v>
      </c>
    </row>
    <row r="249" spans="1:10" x14ac:dyDescent="0.3">
      <c r="A249" s="4">
        <v>1977</v>
      </c>
      <c r="B249">
        <v>78</v>
      </c>
      <c r="C249" s="8">
        <v>28203</v>
      </c>
      <c r="D249" s="9">
        <v>0.60416666666666596</v>
      </c>
      <c r="E249" s="11">
        <v>6.5</v>
      </c>
      <c r="F249" s="11">
        <v>7</v>
      </c>
      <c r="G249" s="4">
        <v>5</v>
      </c>
      <c r="H249" s="11"/>
      <c r="J249" s="4" t="s">
        <v>19</v>
      </c>
    </row>
    <row r="250" spans="1:10" x14ac:dyDescent="0.3">
      <c r="A250" s="4">
        <v>1977</v>
      </c>
      <c r="B250">
        <v>78</v>
      </c>
      <c r="C250" s="8">
        <v>28203</v>
      </c>
      <c r="D250" s="9">
        <v>0.624999999999999</v>
      </c>
      <c r="E250" s="11">
        <v>6</v>
      </c>
      <c r="F250" s="11">
        <v>7</v>
      </c>
      <c r="G250" s="4">
        <v>15</v>
      </c>
      <c r="H250" s="11"/>
      <c r="J250" s="4" t="s">
        <v>21</v>
      </c>
    </row>
    <row r="251" spans="1:10" x14ac:dyDescent="0.3">
      <c r="A251" s="4">
        <v>1977</v>
      </c>
      <c r="B251">
        <v>78</v>
      </c>
      <c r="C251" s="8">
        <v>28203</v>
      </c>
      <c r="D251" s="9">
        <v>0.64583333333333304</v>
      </c>
      <c r="E251" s="11">
        <v>5.5</v>
      </c>
      <c r="F251" s="11">
        <v>6.5</v>
      </c>
      <c r="G251" s="4">
        <v>3</v>
      </c>
      <c r="H251" s="11"/>
      <c r="J251" s="4" t="s">
        <v>21</v>
      </c>
    </row>
    <row r="252" spans="1:10" x14ac:dyDescent="0.3">
      <c r="A252" s="4">
        <v>1977</v>
      </c>
      <c r="B252">
        <v>79</v>
      </c>
      <c r="C252" s="8">
        <v>28204</v>
      </c>
      <c r="D252" s="9">
        <v>0.47916666666666669</v>
      </c>
      <c r="E252" s="11">
        <v>4.5</v>
      </c>
      <c r="F252" s="11">
        <v>5.0999999999999996</v>
      </c>
      <c r="G252" s="4">
        <v>20</v>
      </c>
      <c r="H252" s="11">
        <v>0.3</v>
      </c>
      <c r="J252" s="4" t="s">
        <v>23</v>
      </c>
    </row>
    <row r="253" spans="1:10" x14ac:dyDescent="0.3">
      <c r="A253" s="4">
        <v>1977</v>
      </c>
      <c r="B253">
        <v>79</v>
      </c>
      <c r="C253" s="8">
        <v>28204</v>
      </c>
      <c r="D253" s="9">
        <v>0.5</v>
      </c>
      <c r="E253" s="11">
        <v>3.9</v>
      </c>
      <c r="F253" s="11">
        <v>5</v>
      </c>
      <c r="G253" s="4">
        <v>26</v>
      </c>
      <c r="H253" s="11"/>
      <c r="J253" s="4" t="s">
        <v>23</v>
      </c>
    </row>
    <row r="254" spans="1:10" x14ac:dyDescent="0.3">
      <c r="A254" s="4">
        <v>1977</v>
      </c>
      <c r="B254">
        <v>79</v>
      </c>
      <c r="C254" s="8">
        <v>28204</v>
      </c>
      <c r="D254" s="9">
        <v>0.52083333333333304</v>
      </c>
      <c r="E254" s="11">
        <v>3.8</v>
      </c>
      <c r="F254" s="11">
        <v>5.2</v>
      </c>
      <c r="G254" s="4">
        <v>30</v>
      </c>
      <c r="H254" s="11"/>
      <c r="J254" s="4" t="s">
        <v>18</v>
      </c>
    </row>
    <row r="255" spans="1:10" x14ac:dyDescent="0.3">
      <c r="A255" s="4">
        <v>1977</v>
      </c>
      <c r="B255">
        <v>79</v>
      </c>
      <c r="C255" s="8">
        <v>28204</v>
      </c>
      <c r="D255" s="9">
        <v>0.54166666666666696</v>
      </c>
      <c r="E255" s="11">
        <v>3.9</v>
      </c>
      <c r="F255" s="11">
        <v>5.2</v>
      </c>
      <c r="G255" s="4">
        <v>18</v>
      </c>
      <c r="H255" s="11"/>
      <c r="J255" s="4" t="s">
        <v>18</v>
      </c>
    </row>
    <row r="256" spans="1:10" x14ac:dyDescent="0.3">
      <c r="A256" s="4">
        <v>1977</v>
      </c>
      <c r="B256">
        <v>79</v>
      </c>
      <c r="C256" s="8">
        <v>28204</v>
      </c>
      <c r="D256" s="9">
        <v>0.5625</v>
      </c>
      <c r="E256" s="11">
        <v>4</v>
      </c>
      <c r="F256" s="11">
        <v>5</v>
      </c>
      <c r="G256" s="4">
        <v>40</v>
      </c>
      <c r="H256" s="11"/>
      <c r="J256" s="4" t="s">
        <v>18</v>
      </c>
    </row>
    <row r="257" spans="1:10" x14ac:dyDescent="0.3">
      <c r="A257" s="4">
        <v>1977</v>
      </c>
      <c r="B257">
        <v>80</v>
      </c>
      <c r="C257" s="8">
        <v>28205</v>
      </c>
      <c r="D257" s="9">
        <v>0.47916666666666669</v>
      </c>
      <c r="E257" s="11">
        <v>2.5</v>
      </c>
      <c r="F257" s="11">
        <v>4.5</v>
      </c>
      <c r="G257" s="4">
        <v>45</v>
      </c>
      <c r="H257" s="11">
        <v>0.5</v>
      </c>
      <c r="J257" s="4" t="s">
        <v>23</v>
      </c>
    </row>
    <row r="258" spans="1:10" x14ac:dyDescent="0.3">
      <c r="A258" s="4">
        <v>1977</v>
      </c>
      <c r="B258">
        <v>80</v>
      </c>
      <c r="C258" s="8">
        <v>28205</v>
      </c>
      <c r="D258" s="9">
        <v>0.5</v>
      </c>
      <c r="E258" s="11">
        <v>2.7</v>
      </c>
      <c r="F258" s="11">
        <v>4</v>
      </c>
      <c r="G258" s="4">
        <v>20</v>
      </c>
      <c r="H258" s="11"/>
      <c r="J258" s="4" t="s">
        <v>23</v>
      </c>
    </row>
    <row r="259" spans="1:10" x14ac:dyDescent="0.3">
      <c r="A259" s="4">
        <v>1977</v>
      </c>
      <c r="B259">
        <v>80</v>
      </c>
      <c r="C259" s="8">
        <v>28205</v>
      </c>
      <c r="D259" s="9">
        <v>0.52083333333333304</v>
      </c>
      <c r="E259" s="11">
        <v>2.9</v>
      </c>
      <c r="F259" s="11">
        <v>4.5</v>
      </c>
      <c r="G259" s="4">
        <v>35</v>
      </c>
      <c r="H259" s="11"/>
      <c r="J259" s="4" t="s">
        <v>23</v>
      </c>
    </row>
    <row r="260" spans="1:10" x14ac:dyDescent="0.3">
      <c r="A260" s="4">
        <v>1977</v>
      </c>
      <c r="B260">
        <v>80</v>
      </c>
      <c r="C260" s="8">
        <v>28205</v>
      </c>
      <c r="D260" s="9">
        <v>0.54166666666666696</v>
      </c>
      <c r="E260" s="11">
        <v>3</v>
      </c>
      <c r="F260" s="11">
        <v>4</v>
      </c>
      <c r="G260" s="4">
        <v>20</v>
      </c>
      <c r="H260" s="11"/>
      <c r="J260" s="4" t="s">
        <v>23</v>
      </c>
    </row>
    <row r="261" spans="1:10" x14ac:dyDescent="0.3">
      <c r="A261" s="4">
        <v>1977</v>
      </c>
      <c r="B261">
        <v>80</v>
      </c>
      <c r="C261" s="8">
        <v>28205</v>
      </c>
      <c r="D261" s="9">
        <v>0.5625</v>
      </c>
      <c r="E261" s="11">
        <v>3</v>
      </c>
      <c r="F261" s="11">
        <v>4.2</v>
      </c>
      <c r="G261" s="4">
        <v>35</v>
      </c>
      <c r="H261" s="11"/>
      <c r="J261" s="4" t="s">
        <v>23</v>
      </c>
    </row>
    <row r="262" spans="1:10" x14ac:dyDescent="0.3">
      <c r="A262" s="4">
        <v>1977</v>
      </c>
      <c r="B262">
        <v>80</v>
      </c>
      <c r="C262" s="8">
        <v>28205</v>
      </c>
      <c r="D262" s="9">
        <v>0.58333333333333337</v>
      </c>
      <c r="E262" s="11">
        <v>3.5</v>
      </c>
      <c r="F262" s="11">
        <v>4.2</v>
      </c>
      <c r="G262" s="4">
        <v>25</v>
      </c>
      <c r="H262" s="11"/>
      <c r="J262" s="4" t="s">
        <v>23</v>
      </c>
    </row>
    <row r="263" spans="1:10" x14ac:dyDescent="0.3">
      <c r="A263" s="4">
        <v>1977</v>
      </c>
      <c r="B263">
        <v>80</v>
      </c>
      <c r="C263" s="8">
        <v>28205</v>
      </c>
      <c r="D263" s="9">
        <v>0.60416666666666696</v>
      </c>
      <c r="E263" s="11">
        <v>4</v>
      </c>
      <c r="F263" s="11">
        <v>4.8</v>
      </c>
      <c r="G263" s="4">
        <v>35</v>
      </c>
      <c r="H263" s="11"/>
      <c r="J263" s="4" t="s">
        <v>23</v>
      </c>
    </row>
    <row r="264" spans="1:10" x14ac:dyDescent="0.3">
      <c r="A264" s="4">
        <v>1977</v>
      </c>
      <c r="B264">
        <v>80</v>
      </c>
      <c r="C264" s="8">
        <v>28205</v>
      </c>
      <c r="D264" s="9">
        <v>0.625</v>
      </c>
      <c r="E264" s="11">
        <v>4</v>
      </c>
      <c r="F264" s="11">
        <v>5</v>
      </c>
      <c r="G264" s="4">
        <v>25</v>
      </c>
      <c r="H264" s="11"/>
      <c r="J264" s="4" t="s">
        <v>23</v>
      </c>
    </row>
    <row r="265" spans="1:10" x14ac:dyDescent="0.3">
      <c r="A265" s="4">
        <v>1977</v>
      </c>
      <c r="B265">
        <v>80</v>
      </c>
      <c r="C265" s="8">
        <v>28205</v>
      </c>
      <c r="D265" s="9">
        <v>0.64583333333333304</v>
      </c>
      <c r="E265" s="11">
        <v>3.8</v>
      </c>
      <c r="F265" s="11">
        <v>5</v>
      </c>
      <c r="G265" s="4">
        <v>15</v>
      </c>
      <c r="H265" s="11"/>
      <c r="J265" s="4" t="s">
        <v>23</v>
      </c>
    </row>
    <row r="266" spans="1:10" x14ac:dyDescent="0.3">
      <c r="A266" s="4">
        <v>1977</v>
      </c>
      <c r="B266">
        <v>81</v>
      </c>
      <c r="C266" s="8">
        <v>28206</v>
      </c>
      <c r="D266" s="9">
        <v>0.45833333333333331</v>
      </c>
      <c r="E266" s="11">
        <v>3</v>
      </c>
      <c r="F266" s="11">
        <v>4</v>
      </c>
      <c r="G266" s="4">
        <v>18</v>
      </c>
      <c r="H266" s="11">
        <v>0</v>
      </c>
      <c r="J266" s="4" t="s">
        <v>20</v>
      </c>
    </row>
    <row r="267" spans="1:10" x14ac:dyDescent="0.3">
      <c r="A267" s="4">
        <v>1977</v>
      </c>
      <c r="B267">
        <v>81</v>
      </c>
      <c r="C267" s="8">
        <v>28206</v>
      </c>
      <c r="D267" s="9">
        <v>0.47916666666666669</v>
      </c>
      <c r="E267" s="11">
        <v>4</v>
      </c>
      <c r="F267" s="11">
        <v>4.2</v>
      </c>
      <c r="G267" s="4">
        <v>22</v>
      </c>
      <c r="H267" s="11"/>
      <c r="J267" s="4" t="s">
        <v>18</v>
      </c>
    </row>
    <row r="268" spans="1:10" x14ac:dyDescent="0.3">
      <c r="A268" s="4">
        <v>1977</v>
      </c>
      <c r="B268">
        <v>81</v>
      </c>
      <c r="C268" s="8">
        <v>28206</v>
      </c>
      <c r="D268" s="9">
        <v>0.5</v>
      </c>
      <c r="E268" s="11">
        <v>3.5</v>
      </c>
      <c r="F268" s="11">
        <v>4.2</v>
      </c>
      <c r="G268" s="4">
        <v>11</v>
      </c>
      <c r="H268" s="11"/>
      <c r="J268" s="4" t="s">
        <v>18</v>
      </c>
    </row>
    <row r="269" spans="1:10" x14ac:dyDescent="0.3">
      <c r="A269" s="4">
        <v>1977</v>
      </c>
      <c r="B269">
        <v>81</v>
      </c>
      <c r="C269" s="8">
        <v>28206</v>
      </c>
      <c r="D269" s="9">
        <v>0.52083333333333304</v>
      </c>
      <c r="E269" s="11">
        <v>3.5</v>
      </c>
      <c r="F269" s="11">
        <v>4.7</v>
      </c>
      <c r="G269" s="4">
        <v>14</v>
      </c>
      <c r="H269" s="11"/>
      <c r="J269" s="4" t="s">
        <v>18</v>
      </c>
    </row>
    <row r="270" spans="1:10" x14ac:dyDescent="0.3">
      <c r="A270" s="4">
        <v>1977</v>
      </c>
      <c r="B270">
        <v>81</v>
      </c>
      <c r="C270" s="8">
        <v>28206</v>
      </c>
      <c r="D270" s="9">
        <v>0.54166666666666696</v>
      </c>
      <c r="E270" s="11">
        <v>4</v>
      </c>
      <c r="F270" s="11">
        <v>4.7</v>
      </c>
      <c r="G270" s="4">
        <v>11</v>
      </c>
      <c r="H270" s="11"/>
      <c r="J270" s="4" t="s">
        <v>18</v>
      </c>
    </row>
    <row r="271" spans="1:10" x14ac:dyDescent="0.3">
      <c r="A271" s="4">
        <v>1977</v>
      </c>
      <c r="B271">
        <v>81</v>
      </c>
      <c r="C271" s="8">
        <v>28206</v>
      </c>
      <c r="D271" s="9">
        <v>0.5625</v>
      </c>
      <c r="E271" s="11">
        <v>4</v>
      </c>
      <c r="F271" s="11">
        <v>4.7</v>
      </c>
      <c r="G271" s="4">
        <v>18</v>
      </c>
      <c r="H271" s="11"/>
      <c r="J271" s="4" t="s">
        <v>24</v>
      </c>
    </row>
    <row r="272" spans="1:10" x14ac:dyDescent="0.3">
      <c r="A272" s="4">
        <v>1977</v>
      </c>
      <c r="B272">
        <v>82</v>
      </c>
      <c r="C272" s="8">
        <v>28207</v>
      </c>
      <c r="D272" s="9">
        <v>0.5</v>
      </c>
      <c r="E272" s="11">
        <v>5</v>
      </c>
      <c r="F272" s="11">
        <v>4.3499999999999996</v>
      </c>
      <c r="G272" s="4">
        <v>8</v>
      </c>
      <c r="H272" s="11">
        <v>0.5</v>
      </c>
      <c r="J272" s="4" t="s">
        <v>18</v>
      </c>
    </row>
    <row r="273" spans="1:10" x14ac:dyDescent="0.3">
      <c r="A273" s="4">
        <v>1977</v>
      </c>
      <c r="B273">
        <v>82</v>
      </c>
      <c r="C273" s="8">
        <v>28207</v>
      </c>
      <c r="D273" s="9">
        <v>0.52083333333333337</v>
      </c>
      <c r="E273" s="11">
        <v>6</v>
      </c>
      <c r="F273" s="11">
        <v>4.7</v>
      </c>
      <c r="G273" s="4">
        <v>15</v>
      </c>
      <c r="H273" s="11"/>
      <c r="J273" s="4" t="s">
        <v>18</v>
      </c>
    </row>
    <row r="274" spans="1:10" x14ac:dyDescent="0.3">
      <c r="A274" s="4">
        <v>1977</v>
      </c>
      <c r="B274">
        <v>82</v>
      </c>
      <c r="C274" s="8">
        <v>28207</v>
      </c>
      <c r="D274" s="9">
        <v>0.54166666666666696</v>
      </c>
      <c r="E274" s="11">
        <v>6</v>
      </c>
      <c r="F274" s="11">
        <v>5.0999999999999996</v>
      </c>
      <c r="G274" s="4">
        <v>24</v>
      </c>
      <c r="H274" s="11"/>
      <c r="J274" s="4" t="s">
        <v>20</v>
      </c>
    </row>
    <row r="275" spans="1:10" x14ac:dyDescent="0.3">
      <c r="A275" s="4">
        <v>1977</v>
      </c>
      <c r="B275">
        <v>82</v>
      </c>
      <c r="C275" s="8">
        <v>28207</v>
      </c>
      <c r="D275" s="9">
        <v>0.5625</v>
      </c>
      <c r="E275" s="11">
        <v>6.5</v>
      </c>
      <c r="F275" s="11">
        <v>5.3</v>
      </c>
      <c r="G275" s="4">
        <v>15</v>
      </c>
      <c r="H275" s="11"/>
      <c r="J275" s="4" t="s">
        <v>20</v>
      </c>
    </row>
    <row r="276" spans="1:10" x14ac:dyDescent="0.3">
      <c r="A276" s="4">
        <v>1977</v>
      </c>
      <c r="B276">
        <v>82</v>
      </c>
      <c r="C276" s="8">
        <v>28207</v>
      </c>
      <c r="D276" s="9">
        <v>0.58333333333333304</v>
      </c>
      <c r="E276" s="11">
        <v>6</v>
      </c>
      <c r="F276" s="11">
        <v>5.4</v>
      </c>
      <c r="G276" s="4">
        <v>15</v>
      </c>
      <c r="H276" s="11"/>
      <c r="J276" s="4" t="s">
        <v>20</v>
      </c>
    </row>
    <row r="277" spans="1:10" x14ac:dyDescent="0.3">
      <c r="A277" s="4">
        <v>1977</v>
      </c>
      <c r="B277">
        <v>82</v>
      </c>
      <c r="C277" s="8">
        <v>28207</v>
      </c>
      <c r="D277" s="9">
        <v>0.60416666666666596</v>
      </c>
      <c r="E277" s="11">
        <v>6</v>
      </c>
      <c r="F277" s="11">
        <v>5.6</v>
      </c>
      <c r="G277" s="4">
        <v>10</v>
      </c>
      <c r="H277" s="11"/>
      <c r="J277" s="4" t="s">
        <v>20</v>
      </c>
    </row>
    <row r="278" spans="1:10" x14ac:dyDescent="0.3">
      <c r="A278" s="4">
        <v>1977</v>
      </c>
      <c r="B278">
        <v>82</v>
      </c>
      <c r="C278" s="8">
        <v>28207</v>
      </c>
      <c r="D278" s="9">
        <v>0.624999999999999</v>
      </c>
      <c r="E278" s="11">
        <v>6.2</v>
      </c>
      <c r="F278" s="11">
        <v>5.7</v>
      </c>
      <c r="G278" s="4">
        <v>22</v>
      </c>
      <c r="H278" s="11"/>
      <c r="J278" s="4" t="s">
        <v>20</v>
      </c>
    </row>
    <row r="279" spans="1:10" x14ac:dyDescent="0.3">
      <c r="A279" s="4">
        <v>1977</v>
      </c>
      <c r="B279">
        <v>82</v>
      </c>
      <c r="C279" s="8">
        <v>28207</v>
      </c>
      <c r="D279" s="9">
        <v>0.64583333333333204</v>
      </c>
      <c r="E279" s="11">
        <v>6.2</v>
      </c>
      <c r="F279" s="11">
        <v>5.7</v>
      </c>
      <c r="G279" s="4">
        <v>18</v>
      </c>
      <c r="H279" s="11"/>
      <c r="J279" s="4" t="s">
        <v>20</v>
      </c>
    </row>
    <row r="280" spans="1:10" x14ac:dyDescent="0.3">
      <c r="A280" s="4">
        <v>1977</v>
      </c>
      <c r="B280">
        <v>83</v>
      </c>
      <c r="C280" s="8">
        <v>28208</v>
      </c>
      <c r="D280" s="9">
        <v>0.45833333333333331</v>
      </c>
      <c r="E280" s="11">
        <v>6.7</v>
      </c>
      <c r="F280" s="11">
        <v>5.8</v>
      </c>
      <c r="G280" s="4">
        <v>2</v>
      </c>
      <c r="H280" s="11"/>
      <c r="J280" s="4" t="s">
        <v>20</v>
      </c>
    </row>
    <row r="281" spans="1:10" x14ac:dyDescent="0.3">
      <c r="A281" s="4">
        <v>1977</v>
      </c>
      <c r="B281">
        <v>83</v>
      </c>
      <c r="C281" s="8">
        <v>28208</v>
      </c>
      <c r="D281" s="9">
        <v>0.47916666666666669</v>
      </c>
      <c r="E281" s="11">
        <v>8</v>
      </c>
      <c r="F281" s="11">
        <v>5.4</v>
      </c>
      <c r="G281" s="4">
        <v>0</v>
      </c>
      <c r="H281" s="11">
        <v>0</v>
      </c>
      <c r="J281" s="4" t="s">
        <v>18</v>
      </c>
    </row>
    <row r="282" spans="1:10" x14ac:dyDescent="0.3">
      <c r="A282" s="4">
        <v>1977</v>
      </c>
      <c r="B282">
        <v>83</v>
      </c>
      <c r="C282" s="8">
        <v>28208</v>
      </c>
      <c r="D282" s="9">
        <v>0.5</v>
      </c>
      <c r="E282" s="11">
        <v>7.5</v>
      </c>
      <c r="F282" s="11">
        <v>6.7</v>
      </c>
      <c r="G282" s="4">
        <v>0</v>
      </c>
      <c r="H282" s="11"/>
      <c r="J282" s="4"/>
    </row>
    <row r="283" spans="1:10" x14ac:dyDescent="0.3">
      <c r="A283" s="4">
        <v>1977</v>
      </c>
      <c r="B283">
        <v>83</v>
      </c>
      <c r="C283" s="8">
        <v>28208</v>
      </c>
      <c r="D283" s="9">
        <v>0.52083333333333304</v>
      </c>
      <c r="E283" s="11">
        <v>8</v>
      </c>
      <c r="F283" s="11">
        <v>7.2</v>
      </c>
      <c r="G283" s="4">
        <v>0</v>
      </c>
      <c r="H283" s="11"/>
      <c r="J283" s="4"/>
    </row>
    <row r="284" spans="1:10" x14ac:dyDescent="0.3">
      <c r="A284" s="4">
        <v>1977</v>
      </c>
      <c r="B284">
        <v>83</v>
      </c>
      <c r="C284" s="8">
        <v>28208</v>
      </c>
      <c r="D284" s="9">
        <v>0.54166666666666696</v>
      </c>
      <c r="E284" s="11">
        <v>8</v>
      </c>
      <c r="F284" s="11">
        <v>7.3</v>
      </c>
      <c r="G284" s="4">
        <v>0</v>
      </c>
      <c r="H284" s="11"/>
      <c r="J284" s="4"/>
    </row>
    <row r="285" spans="1:10" x14ac:dyDescent="0.3">
      <c r="A285" s="4">
        <v>1977</v>
      </c>
      <c r="B285">
        <v>83</v>
      </c>
      <c r="C285" s="8">
        <v>28208</v>
      </c>
      <c r="D285" s="9">
        <v>0.5625</v>
      </c>
      <c r="E285" s="11">
        <v>10</v>
      </c>
      <c r="F285" s="11">
        <v>7.9</v>
      </c>
      <c r="G285" s="4">
        <v>0</v>
      </c>
      <c r="H285" s="11"/>
      <c r="J285" s="4"/>
    </row>
    <row r="286" spans="1:10" x14ac:dyDescent="0.3">
      <c r="A286" s="4">
        <v>1977</v>
      </c>
      <c r="B286">
        <v>84</v>
      </c>
      <c r="C286" s="8">
        <v>28209</v>
      </c>
      <c r="D286" s="9">
        <v>0.47916666666666669</v>
      </c>
      <c r="E286" s="11">
        <v>8</v>
      </c>
      <c r="F286" s="11">
        <v>5.5</v>
      </c>
      <c r="G286" s="4">
        <v>0</v>
      </c>
      <c r="H286" s="11"/>
      <c r="J286" s="4"/>
    </row>
    <row r="287" spans="1:10" x14ac:dyDescent="0.3">
      <c r="A287" s="4">
        <v>1977</v>
      </c>
      <c r="B287">
        <v>84</v>
      </c>
      <c r="C287" s="8">
        <v>28209</v>
      </c>
      <c r="D287" s="9">
        <v>0.5</v>
      </c>
      <c r="E287" s="11">
        <v>8.5</v>
      </c>
      <c r="F287" s="11">
        <v>5.8</v>
      </c>
      <c r="G287" s="4">
        <v>0</v>
      </c>
      <c r="H287" s="11"/>
      <c r="J287" s="4"/>
    </row>
    <row r="288" spans="1:10" x14ac:dyDescent="0.3">
      <c r="A288" s="4">
        <v>1977</v>
      </c>
      <c r="B288">
        <v>84</v>
      </c>
      <c r="C288" s="8">
        <v>28209</v>
      </c>
      <c r="D288" s="9">
        <v>0.52083333333333304</v>
      </c>
      <c r="E288" s="11">
        <v>8.5</v>
      </c>
      <c r="F288" s="11">
        <v>5.9</v>
      </c>
      <c r="G288" s="4">
        <v>0</v>
      </c>
      <c r="H288" s="11"/>
      <c r="J288" s="4"/>
    </row>
    <row r="289" spans="1:10" x14ac:dyDescent="0.3">
      <c r="A289" s="4">
        <v>1977</v>
      </c>
      <c r="B289">
        <v>84</v>
      </c>
      <c r="C289" s="8">
        <v>28209</v>
      </c>
      <c r="D289" s="9">
        <v>0.54166666666666696</v>
      </c>
      <c r="E289" s="11">
        <v>8</v>
      </c>
      <c r="F289" s="11">
        <v>5.95</v>
      </c>
      <c r="G289" s="4">
        <v>5</v>
      </c>
      <c r="H289" s="11"/>
      <c r="J289" s="4" t="s">
        <v>26</v>
      </c>
    </row>
    <row r="290" spans="1:10" x14ac:dyDescent="0.3">
      <c r="A290" s="4">
        <v>1977</v>
      </c>
      <c r="B290">
        <v>84</v>
      </c>
      <c r="C290" s="8">
        <v>28209</v>
      </c>
      <c r="D290" s="9">
        <v>0.5625</v>
      </c>
      <c r="E290" s="11">
        <v>7.5</v>
      </c>
      <c r="F290" s="11">
        <v>5.6</v>
      </c>
      <c r="G290" s="4">
        <v>0</v>
      </c>
      <c r="H290" s="11"/>
      <c r="J290" s="4"/>
    </row>
    <row r="291" spans="1:10" x14ac:dyDescent="0.3">
      <c r="A291" s="4">
        <v>1977</v>
      </c>
      <c r="B291">
        <v>84</v>
      </c>
      <c r="C291" s="8">
        <v>28209</v>
      </c>
      <c r="D291" s="9">
        <v>0.58333333333333304</v>
      </c>
      <c r="E291" s="11">
        <v>7</v>
      </c>
      <c r="F291" s="11">
        <v>5.95</v>
      </c>
      <c r="G291" s="4">
        <v>7</v>
      </c>
      <c r="H291" s="11"/>
      <c r="J291" s="4" t="s">
        <v>20</v>
      </c>
    </row>
    <row r="292" spans="1:10" x14ac:dyDescent="0.3">
      <c r="A292" s="4">
        <v>1977</v>
      </c>
      <c r="B292">
        <v>84</v>
      </c>
      <c r="C292" s="8">
        <v>28209</v>
      </c>
      <c r="D292" s="9">
        <v>0.60416666666666596</v>
      </c>
      <c r="E292" s="11">
        <v>9</v>
      </c>
      <c r="F292" s="11">
        <v>6.45</v>
      </c>
      <c r="G292" s="4">
        <v>4</v>
      </c>
      <c r="H292" s="11"/>
      <c r="J292" s="4" t="s">
        <v>20</v>
      </c>
    </row>
    <row r="293" spans="1:10" x14ac:dyDescent="0.3">
      <c r="A293" s="4">
        <v>1977</v>
      </c>
      <c r="B293">
        <v>84</v>
      </c>
      <c r="C293" s="8">
        <v>28209</v>
      </c>
      <c r="D293" s="9">
        <v>0.624999999999999</v>
      </c>
      <c r="E293" s="11">
        <v>9</v>
      </c>
      <c r="F293" s="11">
        <v>6.8</v>
      </c>
      <c r="G293" s="4">
        <v>1</v>
      </c>
      <c r="H293" s="11"/>
      <c r="J293" s="4" t="s">
        <v>19</v>
      </c>
    </row>
    <row r="294" spans="1:10" x14ac:dyDescent="0.3">
      <c r="A294" s="4">
        <v>1977</v>
      </c>
      <c r="B294">
        <v>84</v>
      </c>
      <c r="C294" s="8">
        <v>28209</v>
      </c>
      <c r="D294" s="9">
        <v>0.64583333333333337</v>
      </c>
      <c r="E294" s="11">
        <v>8.75</v>
      </c>
      <c r="F294" s="11">
        <v>6.9</v>
      </c>
      <c r="G294" s="4">
        <v>0</v>
      </c>
      <c r="H294" s="11"/>
      <c r="J294" s="4"/>
    </row>
    <row r="295" spans="1:10" x14ac:dyDescent="0.3">
      <c r="A295" s="4">
        <v>1977</v>
      </c>
      <c r="B295">
        <v>85</v>
      </c>
      <c r="C295" s="8">
        <v>28210</v>
      </c>
      <c r="D295" s="9">
        <v>0.45833333333333331</v>
      </c>
      <c r="E295" s="11">
        <v>7</v>
      </c>
      <c r="F295" s="11">
        <v>6</v>
      </c>
      <c r="G295" s="4">
        <v>3</v>
      </c>
      <c r="H295" s="11">
        <v>1.3</v>
      </c>
      <c r="J295" s="4" t="s">
        <v>21</v>
      </c>
    </row>
    <row r="296" spans="1:10" x14ac:dyDescent="0.3">
      <c r="A296" s="4">
        <v>1977</v>
      </c>
      <c r="B296">
        <v>85</v>
      </c>
      <c r="C296" s="8">
        <v>28210</v>
      </c>
      <c r="D296" s="9">
        <v>0.47916666666666669</v>
      </c>
      <c r="E296" s="11">
        <v>6.6</v>
      </c>
      <c r="F296" s="11">
        <v>6</v>
      </c>
      <c r="G296" s="4">
        <v>0</v>
      </c>
      <c r="H296" s="11"/>
      <c r="J296" s="4"/>
    </row>
    <row r="297" spans="1:10" x14ac:dyDescent="0.3">
      <c r="A297" s="4">
        <v>1977</v>
      </c>
      <c r="B297">
        <v>85</v>
      </c>
      <c r="C297" s="8">
        <v>28210</v>
      </c>
      <c r="D297" s="9">
        <v>0.5</v>
      </c>
      <c r="E297" s="11">
        <v>6.4</v>
      </c>
      <c r="F297" s="11">
        <v>6</v>
      </c>
      <c r="G297" s="4">
        <v>20</v>
      </c>
      <c r="H297" s="11"/>
      <c r="J297" s="4" t="s">
        <v>21</v>
      </c>
    </row>
    <row r="298" spans="1:10" x14ac:dyDescent="0.3">
      <c r="A298" s="4">
        <v>1977</v>
      </c>
      <c r="B298">
        <v>85</v>
      </c>
      <c r="C298" s="8">
        <v>28210</v>
      </c>
      <c r="D298" s="9">
        <v>0.52083333333333304</v>
      </c>
      <c r="E298" s="11">
        <v>6.5</v>
      </c>
      <c r="F298" s="11">
        <v>6.05</v>
      </c>
      <c r="G298" s="4">
        <v>10</v>
      </c>
      <c r="H298" s="11"/>
      <c r="J298" s="4" t="s">
        <v>21</v>
      </c>
    </row>
    <row r="299" spans="1:10" x14ac:dyDescent="0.3">
      <c r="A299" s="4">
        <v>1977</v>
      </c>
      <c r="B299">
        <v>85</v>
      </c>
      <c r="C299" s="8">
        <v>28210</v>
      </c>
      <c r="D299" s="9">
        <v>0.54166666666666696</v>
      </c>
      <c r="E299" s="11">
        <v>6.4</v>
      </c>
      <c r="F299" s="11">
        <v>6.2</v>
      </c>
      <c r="G299" s="4">
        <v>10</v>
      </c>
      <c r="H299" s="11"/>
      <c r="J299" s="4" t="s">
        <v>21</v>
      </c>
    </row>
    <row r="300" spans="1:10" x14ac:dyDescent="0.3">
      <c r="A300" s="4">
        <v>1977</v>
      </c>
      <c r="B300">
        <v>85</v>
      </c>
      <c r="C300" s="8">
        <v>28210</v>
      </c>
      <c r="D300" s="9">
        <v>0.5625</v>
      </c>
      <c r="E300" s="11">
        <v>5.5</v>
      </c>
      <c r="F300" s="11">
        <v>6.1</v>
      </c>
      <c r="G300" s="4">
        <v>0</v>
      </c>
      <c r="H300" s="11"/>
      <c r="J300" s="4"/>
    </row>
    <row r="301" spans="1:10" ht="18" x14ac:dyDescent="0.35">
      <c r="A301" s="3">
        <v>1978</v>
      </c>
      <c r="B301">
        <v>101</v>
      </c>
      <c r="C301" s="8">
        <v>28591</v>
      </c>
      <c r="D301" s="9">
        <v>0.47916666666666669</v>
      </c>
      <c r="E301" s="11">
        <v>1</v>
      </c>
      <c r="F301" s="11">
        <v>2.7</v>
      </c>
      <c r="G301" s="4">
        <v>7.2</v>
      </c>
      <c r="H301" s="11">
        <v>12.5</v>
      </c>
      <c r="J301" s="4" t="s">
        <v>24</v>
      </c>
    </row>
    <row r="302" spans="1:10" x14ac:dyDescent="0.3">
      <c r="A302" s="4">
        <v>1978</v>
      </c>
      <c r="B302">
        <v>101</v>
      </c>
      <c r="C302" s="8">
        <v>28591</v>
      </c>
      <c r="D302" s="9">
        <v>0.5</v>
      </c>
      <c r="E302" s="11">
        <v>1</v>
      </c>
      <c r="F302" s="11">
        <v>3.4</v>
      </c>
      <c r="G302" s="4"/>
      <c r="H302" s="11"/>
      <c r="J302" s="4" t="s">
        <v>4</v>
      </c>
    </row>
    <row r="303" spans="1:10" x14ac:dyDescent="0.3">
      <c r="A303" s="4">
        <v>1978</v>
      </c>
      <c r="B303">
        <v>101</v>
      </c>
      <c r="C303" s="8">
        <v>28591</v>
      </c>
      <c r="D303" s="9">
        <v>0.52083333333333337</v>
      </c>
      <c r="E303" s="11">
        <v>0</v>
      </c>
      <c r="F303" s="11">
        <v>3.4</v>
      </c>
      <c r="G303" s="4">
        <v>7.2</v>
      </c>
      <c r="H303" s="11"/>
      <c r="J303" s="4" t="s">
        <v>24</v>
      </c>
    </row>
    <row r="304" spans="1:10" x14ac:dyDescent="0.3">
      <c r="A304" s="4">
        <v>1978</v>
      </c>
      <c r="B304">
        <v>101</v>
      </c>
      <c r="C304" s="8">
        <v>28591</v>
      </c>
      <c r="D304" s="9">
        <v>0.54166666666666663</v>
      </c>
      <c r="E304" s="11">
        <v>2</v>
      </c>
      <c r="F304" s="11">
        <v>3.8</v>
      </c>
      <c r="G304" s="4">
        <v>3.6</v>
      </c>
      <c r="H304" s="11"/>
      <c r="J304" s="4" t="s">
        <v>24</v>
      </c>
    </row>
    <row r="305" spans="1:10" x14ac:dyDescent="0.3">
      <c r="A305" s="4">
        <v>1978</v>
      </c>
      <c r="B305">
        <v>101</v>
      </c>
      <c r="C305" s="8">
        <v>28591</v>
      </c>
      <c r="D305" s="9">
        <v>0.5625</v>
      </c>
      <c r="E305" s="11">
        <v>3</v>
      </c>
      <c r="F305" s="11">
        <v>4.7</v>
      </c>
      <c r="G305" s="4">
        <v>7.2</v>
      </c>
      <c r="H305" s="11"/>
      <c r="J305" s="4" t="s">
        <v>18</v>
      </c>
    </row>
    <row r="306" spans="1:10" x14ac:dyDescent="0.3">
      <c r="A306" s="4">
        <v>1978</v>
      </c>
      <c r="B306">
        <v>101</v>
      </c>
      <c r="C306" s="8">
        <v>28591</v>
      </c>
      <c r="D306" s="9">
        <v>0.58333333333333304</v>
      </c>
      <c r="E306" s="11">
        <v>2</v>
      </c>
      <c r="F306" s="11">
        <v>5.2</v>
      </c>
      <c r="G306" s="4">
        <v>7.2</v>
      </c>
      <c r="H306" s="11"/>
      <c r="J306" s="4" t="s">
        <v>18</v>
      </c>
    </row>
    <row r="307" spans="1:10" x14ac:dyDescent="0.3">
      <c r="A307" s="4">
        <v>1978</v>
      </c>
      <c r="B307">
        <v>101</v>
      </c>
      <c r="C307" s="8">
        <v>28591</v>
      </c>
      <c r="D307" s="9">
        <v>0.60416666666666596</v>
      </c>
      <c r="E307" s="11">
        <v>2.5</v>
      </c>
      <c r="F307" s="11">
        <v>5.6</v>
      </c>
      <c r="G307" s="4">
        <v>14.4</v>
      </c>
      <c r="H307" s="11"/>
      <c r="J307" s="4" t="s">
        <v>26</v>
      </c>
    </row>
    <row r="308" spans="1:10" x14ac:dyDescent="0.3">
      <c r="A308" s="4">
        <v>1978</v>
      </c>
      <c r="B308">
        <v>101</v>
      </c>
      <c r="C308" s="8">
        <v>28591</v>
      </c>
      <c r="D308" s="9">
        <v>0.624999999999999</v>
      </c>
      <c r="E308" s="11">
        <v>1.5</v>
      </c>
      <c r="F308" s="11">
        <v>5.6</v>
      </c>
      <c r="G308" s="4">
        <v>10.8</v>
      </c>
      <c r="H308" s="11"/>
      <c r="J308" s="4" t="s">
        <v>25</v>
      </c>
    </row>
    <row r="309" spans="1:10" x14ac:dyDescent="0.3">
      <c r="A309" s="4">
        <v>1978</v>
      </c>
      <c r="B309">
        <v>101</v>
      </c>
      <c r="C309" s="8">
        <v>28591</v>
      </c>
      <c r="D309" s="9">
        <v>0.64583333333333304</v>
      </c>
      <c r="E309" s="11">
        <v>1</v>
      </c>
      <c r="F309" s="11">
        <v>5.5</v>
      </c>
      <c r="G309" s="4"/>
      <c r="H309" s="11"/>
      <c r="J309" s="4"/>
    </row>
    <row r="310" spans="1:10" x14ac:dyDescent="0.3">
      <c r="A310" s="4">
        <v>1978</v>
      </c>
      <c r="B310">
        <v>102</v>
      </c>
      <c r="C310" s="8">
        <v>28592</v>
      </c>
      <c r="D310" s="9">
        <v>0.45833333333333331</v>
      </c>
      <c r="E310" s="11">
        <v>1.5</v>
      </c>
      <c r="F310" s="11">
        <v>3</v>
      </c>
      <c r="G310" s="4">
        <v>14.4</v>
      </c>
      <c r="H310" s="11">
        <v>4.9000000000000004</v>
      </c>
      <c r="J310" s="4" t="s">
        <v>20</v>
      </c>
    </row>
    <row r="311" spans="1:10" x14ac:dyDescent="0.3">
      <c r="A311" s="4">
        <v>1978</v>
      </c>
      <c r="B311">
        <v>102</v>
      </c>
      <c r="C311" s="8">
        <v>28592</v>
      </c>
      <c r="D311" s="9">
        <v>0.47916666666666669</v>
      </c>
      <c r="E311" s="11">
        <v>2</v>
      </c>
      <c r="F311" s="11">
        <v>3.4</v>
      </c>
      <c r="G311" s="4">
        <v>14.4</v>
      </c>
      <c r="H311" s="11"/>
      <c r="J311" s="4" t="s">
        <v>26</v>
      </c>
    </row>
    <row r="312" spans="1:10" x14ac:dyDescent="0.3">
      <c r="A312" s="4">
        <v>1978</v>
      </c>
      <c r="B312">
        <v>102</v>
      </c>
      <c r="C312" s="8">
        <v>28592</v>
      </c>
      <c r="D312" s="9">
        <v>0.5</v>
      </c>
      <c r="E312" s="11">
        <v>1.5</v>
      </c>
      <c r="F312" s="11">
        <v>3.6</v>
      </c>
      <c r="G312" s="4">
        <v>18</v>
      </c>
      <c r="H312" s="11"/>
      <c r="J312" s="4" t="s">
        <v>26</v>
      </c>
    </row>
    <row r="313" spans="1:10" x14ac:dyDescent="0.3">
      <c r="A313" s="4">
        <v>1978</v>
      </c>
      <c r="B313">
        <v>102</v>
      </c>
      <c r="C313" s="8">
        <v>28592</v>
      </c>
      <c r="D313" s="9">
        <v>0.52083333333333304</v>
      </c>
      <c r="E313" s="11">
        <v>2</v>
      </c>
      <c r="F313" s="11">
        <v>3.8</v>
      </c>
      <c r="G313" s="4">
        <v>18</v>
      </c>
      <c r="H313" s="11"/>
      <c r="J313" s="4" t="s">
        <v>21</v>
      </c>
    </row>
    <row r="314" spans="1:10" x14ac:dyDescent="0.3">
      <c r="A314" s="4">
        <v>1978</v>
      </c>
      <c r="B314">
        <v>102</v>
      </c>
      <c r="C314" s="8">
        <v>28592</v>
      </c>
      <c r="D314" s="9">
        <v>0.54166666666666696</v>
      </c>
      <c r="E314" s="11">
        <v>3</v>
      </c>
      <c r="F314" s="11">
        <v>4.3</v>
      </c>
      <c r="G314" s="4">
        <v>10.8</v>
      </c>
      <c r="H314" s="11"/>
      <c r="J314" s="4" t="s">
        <v>19</v>
      </c>
    </row>
    <row r="315" spans="1:10" x14ac:dyDescent="0.3">
      <c r="A315" s="4">
        <v>1978</v>
      </c>
      <c r="B315">
        <v>102</v>
      </c>
      <c r="C315" s="8">
        <v>28592</v>
      </c>
      <c r="D315" s="9">
        <v>0.562500000000001</v>
      </c>
      <c r="E315" s="11">
        <v>2.5</v>
      </c>
      <c r="F315" s="11">
        <v>4.7</v>
      </c>
      <c r="G315" s="4">
        <v>10.8</v>
      </c>
      <c r="H315" s="11"/>
      <c r="J315" s="4" t="s">
        <v>20</v>
      </c>
    </row>
    <row r="316" spans="1:10" x14ac:dyDescent="0.3">
      <c r="A316" s="4">
        <v>1978</v>
      </c>
      <c r="B316">
        <v>103</v>
      </c>
      <c r="C316" s="8">
        <v>28593</v>
      </c>
      <c r="D316" s="9">
        <v>0.47916666666666669</v>
      </c>
      <c r="E316" s="11">
        <v>4.5</v>
      </c>
      <c r="F316" s="11">
        <v>4.25</v>
      </c>
      <c r="G316" s="4">
        <v>12</v>
      </c>
      <c r="H316" s="11">
        <v>10</v>
      </c>
      <c r="J316" s="4" t="s">
        <v>30</v>
      </c>
    </row>
    <row r="317" spans="1:10" x14ac:dyDescent="0.3">
      <c r="A317" s="4">
        <v>1978</v>
      </c>
      <c r="B317">
        <v>103</v>
      </c>
      <c r="C317" s="8">
        <v>28593</v>
      </c>
      <c r="D317" s="9">
        <v>0.5</v>
      </c>
      <c r="E317" s="11">
        <v>4.5</v>
      </c>
      <c r="F317" s="11">
        <v>4.3</v>
      </c>
      <c r="G317" s="4">
        <v>14</v>
      </c>
      <c r="H317" s="11"/>
      <c r="J317" s="4" t="s">
        <v>26</v>
      </c>
    </row>
    <row r="318" spans="1:10" x14ac:dyDescent="0.3">
      <c r="A318" s="4">
        <v>1978</v>
      </c>
      <c r="B318">
        <v>103</v>
      </c>
      <c r="C318" s="8">
        <v>28593</v>
      </c>
      <c r="D318" s="9">
        <v>0.52083333333333304</v>
      </c>
      <c r="E318" s="11">
        <v>5</v>
      </c>
      <c r="F318" s="11">
        <v>4.5</v>
      </c>
      <c r="G318" s="4">
        <v>15</v>
      </c>
      <c r="H318" s="11"/>
      <c r="J318" s="4" t="s">
        <v>26</v>
      </c>
    </row>
    <row r="319" spans="1:10" x14ac:dyDescent="0.3">
      <c r="A319" s="4">
        <v>1978</v>
      </c>
      <c r="B319">
        <v>103</v>
      </c>
      <c r="C319" s="8">
        <v>28593</v>
      </c>
      <c r="D319" s="9">
        <v>0.54166666666666696</v>
      </c>
      <c r="E319" s="11">
        <v>4.75</v>
      </c>
      <c r="F319" s="11">
        <v>4.75</v>
      </c>
      <c r="G319" s="4">
        <v>20</v>
      </c>
      <c r="H319" s="11"/>
      <c r="J319" s="4" t="s">
        <v>19</v>
      </c>
    </row>
    <row r="320" spans="1:10" x14ac:dyDescent="0.3">
      <c r="A320" s="4">
        <v>1978</v>
      </c>
      <c r="B320">
        <v>103</v>
      </c>
      <c r="C320" s="8">
        <v>28593</v>
      </c>
      <c r="D320" s="9">
        <v>0.5625</v>
      </c>
      <c r="E320" s="11">
        <v>4.75</v>
      </c>
      <c r="F320" s="11">
        <v>4.75</v>
      </c>
      <c r="G320" s="4">
        <v>17</v>
      </c>
      <c r="H320" s="11"/>
      <c r="J320" s="4" t="s">
        <v>26</v>
      </c>
    </row>
    <row r="321" spans="1:10" x14ac:dyDescent="0.3">
      <c r="A321" s="4">
        <v>1978</v>
      </c>
      <c r="B321">
        <v>103</v>
      </c>
      <c r="C321" s="8">
        <v>28593</v>
      </c>
      <c r="D321" s="9">
        <v>0.58333333333333337</v>
      </c>
      <c r="E321" s="11">
        <v>5.2</v>
      </c>
      <c r="F321" s="11">
        <v>4.8</v>
      </c>
      <c r="G321" s="4">
        <v>35</v>
      </c>
      <c r="H321" s="11"/>
      <c r="J321" s="4" t="s">
        <v>26</v>
      </c>
    </row>
    <row r="322" spans="1:10" x14ac:dyDescent="0.3">
      <c r="A322" s="4">
        <v>1978</v>
      </c>
      <c r="B322">
        <v>103</v>
      </c>
      <c r="C322" s="8">
        <v>28593</v>
      </c>
      <c r="D322" s="9">
        <v>0.60416666666666696</v>
      </c>
      <c r="E322" s="11">
        <v>5</v>
      </c>
      <c r="F322" s="11">
        <v>4.8499999999999996</v>
      </c>
      <c r="G322" s="4">
        <v>25</v>
      </c>
      <c r="H322" s="11"/>
      <c r="J322" s="4" t="s">
        <v>19</v>
      </c>
    </row>
    <row r="323" spans="1:10" x14ac:dyDescent="0.3">
      <c r="A323" s="4">
        <v>1978</v>
      </c>
      <c r="B323">
        <v>103</v>
      </c>
      <c r="C323" s="8">
        <v>28593</v>
      </c>
      <c r="D323" s="9">
        <v>0.625</v>
      </c>
      <c r="E323" s="11">
        <v>5</v>
      </c>
      <c r="F323" s="11">
        <v>4.8</v>
      </c>
      <c r="G323" s="4">
        <v>25</v>
      </c>
      <c r="H323" s="11"/>
      <c r="J323" s="4" t="s">
        <v>25</v>
      </c>
    </row>
    <row r="324" spans="1:10" x14ac:dyDescent="0.3">
      <c r="A324" s="4">
        <v>1978</v>
      </c>
      <c r="B324">
        <v>103</v>
      </c>
      <c r="C324" s="8">
        <v>28593</v>
      </c>
      <c r="D324" s="9">
        <v>0.64583333333333304</v>
      </c>
      <c r="E324" s="11">
        <v>5</v>
      </c>
      <c r="F324" s="11">
        <v>4.7</v>
      </c>
      <c r="G324" s="4">
        <v>20</v>
      </c>
      <c r="H324" s="11"/>
      <c r="J324" s="4" t="s">
        <v>19</v>
      </c>
    </row>
    <row r="325" spans="1:10" x14ac:dyDescent="0.3">
      <c r="A325" s="4">
        <v>1978</v>
      </c>
      <c r="B325">
        <v>104</v>
      </c>
      <c r="C325" s="8">
        <v>28594</v>
      </c>
      <c r="D325" s="9">
        <v>0.45833333333333331</v>
      </c>
      <c r="E325" s="11">
        <v>3</v>
      </c>
      <c r="F325" s="11">
        <v>5</v>
      </c>
      <c r="G325" s="4">
        <v>15</v>
      </c>
      <c r="H325" s="11">
        <v>10.5</v>
      </c>
      <c r="J325" s="4" t="s">
        <v>30</v>
      </c>
    </row>
    <row r="326" spans="1:10" x14ac:dyDescent="0.3">
      <c r="A326" s="4">
        <v>1978</v>
      </c>
      <c r="B326">
        <v>104</v>
      </c>
      <c r="C326" s="8">
        <v>28594</v>
      </c>
      <c r="D326" s="9">
        <v>0.47916666666666669</v>
      </c>
      <c r="E326" s="11">
        <v>4</v>
      </c>
      <c r="F326" s="11">
        <v>5.4</v>
      </c>
      <c r="G326" s="4">
        <v>15</v>
      </c>
      <c r="H326" s="11"/>
      <c r="J326" s="4" t="s">
        <v>19</v>
      </c>
    </row>
    <row r="327" spans="1:10" x14ac:dyDescent="0.3">
      <c r="A327" s="4">
        <v>1978</v>
      </c>
      <c r="B327">
        <v>104</v>
      </c>
      <c r="C327" s="8">
        <v>28594</v>
      </c>
      <c r="D327" s="9">
        <v>0.5</v>
      </c>
      <c r="E327" s="11">
        <v>3.9</v>
      </c>
      <c r="F327" s="11">
        <v>5.8</v>
      </c>
      <c r="G327" s="4">
        <v>14</v>
      </c>
      <c r="H327" s="11"/>
      <c r="J327" s="4" t="s">
        <v>19</v>
      </c>
    </row>
    <row r="328" spans="1:10" x14ac:dyDescent="0.3">
      <c r="A328" s="4">
        <v>1978</v>
      </c>
      <c r="B328">
        <v>104</v>
      </c>
      <c r="C328" s="8">
        <v>28594</v>
      </c>
      <c r="D328" s="9">
        <v>0.52083333333333304</v>
      </c>
      <c r="E328" s="11">
        <v>4</v>
      </c>
      <c r="F328" s="11">
        <v>5.8</v>
      </c>
      <c r="G328" s="4">
        <v>15</v>
      </c>
      <c r="H328" s="11"/>
      <c r="J328" s="4" t="s">
        <v>25</v>
      </c>
    </row>
    <row r="329" spans="1:10" x14ac:dyDescent="0.3">
      <c r="A329" s="4">
        <v>1978</v>
      </c>
      <c r="B329">
        <v>104</v>
      </c>
      <c r="C329" s="8">
        <v>28594</v>
      </c>
      <c r="D329" s="9">
        <v>0.54166666666666696</v>
      </c>
      <c r="E329" s="11">
        <v>3</v>
      </c>
      <c r="F329" s="11">
        <v>5.8</v>
      </c>
      <c r="G329" s="4">
        <v>20</v>
      </c>
      <c r="H329" s="11"/>
      <c r="J329" s="4" t="s">
        <v>19</v>
      </c>
    </row>
    <row r="330" spans="1:10" x14ac:dyDescent="0.3">
      <c r="A330" s="4">
        <v>1978</v>
      </c>
      <c r="B330">
        <v>104</v>
      </c>
      <c r="C330" s="8">
        <v>28594</v>
      </c>
      <c r="D330" s="9">
        <v>0.5625</v>
      </c>
      <c r="E330" s="11">
        <v>3.5</v>
      </c>
      <c r="F330" s="11">
        <v>5.7</v>
      </c>
      <c r="G330" s="4">
        <v>10</v>
      </c>
      <c r="H330" s="11"/>
      <c r="J330" s="4" t="s">
        <v>25</v>
      </c>
    </row>
    <row r="331" spans="1:10" x14ac:dyDescent="0.3">
      <c r="A331" s="4">
        <v>1978</v>
      </c>
      <c r="B331">
        <v>105</v>
      </c>
      <c r="C331" s="8">
        <v>28595</v>
      </c>
      <c r="D331" s="9">
        <v>0.47916666666666669</v>
      </c>
      <c r="E331" s="11">
        <v>7.5</v>
      </c>
      <c r="F331" s="11">
        <v>6.5</v>
      </c>
      <c r="G331" s="4">
        <v>7</v>
      </c>
      <c r="H331" s="11">
        <v>0</v>
      </c>
      <c r="J331" s="4" t="s">
        <v>19</v>
      </c>
    </row>
    <row r="332" spans="1:10" x14ac:dyDescent="0.3">
      <c r="A332" s="4">
        <v>1978</v>
      </c>
      <c r="B332">
        <v>105</v>
      </c>
      <c r="C332" s="8">
        <v>28595</v>
      </c>
      <c r="D332" s="9">
        <v>0.5</v>
      </c>
      <c r="E332" s="11">
        <v>6.8</v>
      </c>
      <c r="F332" s="11">
        <v>6.9</v>
      </c>
      <c r="G332" s="4">
        <v>9</v>
      </c>
      <c r="H332" s="11"/>
      <c r="J332" s="4" t="s">
        <v>19</v>
      </c>
    </row>
    <row r="333" spans="1:10" x14ac:dyDescent="0.3">
      <c r="A333" s="4">
        <v>1978</v>
      </c>
      <c r="B333">
        <v>105</v>
      </c>
      <c r="C333" s="8">
        <v>28595</v>
      </c>
      <c r="D333" s="9">
        <v>0.52083333333333337</v>
      </c>
      <c r="E333" s="11">
        <v>9</v>
      </c>
      <c r="F333" s="11">
        <v>8.5</v>
      </c>
      <c r="G333" s="4">
        <v>6</v>
      </c>
      <c r="H333" s="11"/>
      <c r="J333" s="4" t="s">
        <v>19</v>
      </c>
    </row>
    <row r="334" spans="1:10" x14ac:dyDescent="0.3">
      <c r="A334" s="4">
        <v>1978</v>
      </c>
      <c r="B334">
        <v>105</v>
      </c>
      <c r="C334" s="8">
        <v>28595</v>
      </c>
      <c r="D334" s="9">
        <v>0.54166666666666696</v>
      </c>
      <c r="E334" s="11">
        <v>9</v>
      </c>
      <c r="F334" s="11">
        <v>8.6999999999999993</v>
      </c>
      <c r="G334" s="4">
        <v>4</v>
      </c>
      <c r="H334" s="11"/>
      <c r="J334" s="4" t="s">
        <v>19</v>
      </c>
    </row>
    <row r="335" spans="1:10" x14ac:dyDescent="0.3">
      <c r="A335" s="4">
        <v>1978</v>
      </c>
      <c r="B335">
        <v>105</v>
      </c>
      <c r="C335" s="8">
        <v>28595</v>
      </c>
      <c r="D335" s="9">
        <v>0.5625</v>
      </c>
      <c r="E335" s="11">
        <v>5.5</v>
      </c>
      <c r="F335" s="11">
        <v>7.5</v>
      </c>
      <c r="G335" s="4">
        <v>10</v>
      </c>
      <c r="H335" s="11"/>
      <c r="J335" s="4" t="s">
        <v>30</v>
      </c>
    </row>
    <row r="336" spans="1:10" x14ac:dyDescent="0.3">
      <c r="A336" s="4">
        <v>1978</v>
      </c>
      <c r="B336">
        <v>105</v>
      </c>
      <c r="C336" s="8">
        <v>28595</v>
      </c>
      <c r="D336" s="9">
        <v>0.58333333333333304</v>
      </c>
      <c r="E336" s="11">
        <v>7</v>
      </c>
      <c r="F336" s="11">
        <v>7.5</v>
      </c>
      <c r="G336" s="4">
        <v>3.5</v>
      </c>
      <c r="H336" s="11"/>
      <c r="J336" s="4" t="s">
        <v>19</v>
      </c>
    </row>
    <row r="337" spans="1:10" x14ac:dyDescent="0.3">
      <c r="A337" s="4">
        <v>1978</v>
      </c>
      <c r="B337">
        <v>105</v>
      </c>
      <c r="C337" s="8">
        <v>28595</v>
      </c>
      <c r="D337" s="9">
        <v>0.60416666666666596</v>
      </c>
      <c r="E337" s="11">
        <v>7.2</v>
      </c>
      <c r="F337" s="11">
        <v>7.9</v>
      </c>
      <c r="G337" s="4">
        <v>2</v>
      </c>
      <c r="H337" s="11"/>
      <c r="J337" s="4" t="s">
        <v>19</v>
      </c>
    </row>
    <row r="338" spans="1:10" x14ac:dyDescent="0.3">
      <c r="A338" s="4">
        <v>1978</v>
      </c>
      <c r="B338">
        <v>105</v>
      </c>
      <c r="C338" s="8">
        <v>28595</v>
      </c>
      <c r="D338" s="9">
        <v>0.624999999999999</v>
      </c>
      <c r="E338" s="11">
        <v>7</v>
      </c>
      <c r="F338" s="11">
        <v>7.1</v>
      </c>
      <c r="G338" s="4">
        <v>2</v>
      </c>
      <c r="H338" s="11"/>
      <c r="J338" s="4" t="s">
        <v>19</v>
      </c>
    </row>
    <row r="339" spans="1:10" x14ac:dyDescent="0.3">
      <c r="A339" s="4">
        <v>1978</v>
      </c>
      <c r="B339">
        <v>105</v>
      </c>
      <c r="C339" s="8">
        <v>28595</v>
      </c>
      <c r="D339" s="9">
        <v>0.64583333333333204</v>
      </c>
      <c r="E339" s="11">
        <v>6.5</v>
      </c>
      <c r="F339" s="11">
        <v>7</v>
      </c>
      <c r="G339" s="4"/>
      <c r="H339" s="11"/>
      <c r="J339" s="4" t="s">
        <v>19</v>
      </c>
    </row>
    <row r="340" spans="1:10" x14ac:dyDescent="0.3">
      <c r="A340" s="4">
        <v>1978</v>
      </c>
      <c r="B340">
        <v>106</v>
      </c>
      <c r="C340" s="8">
        <v>28596</v>
      </c>
      <c r="D340" s="9">
        <v>0.45833333333333331</v>
      </c>
      <c r="E340" s="11">
        <v>7.5</v>
      </c>
      <c r="F340" s="11">
        <v>5.7</v>
      </c>
      <c r="G340" s="4">
        <v>4</v>
      </c>
      <c r="H340" s="11">
        <v>0</v>
      </c>
      <c r="J340" s="4" t="s">
        <v>30</v>
      </c>
    </row>
    <row r="341" spans="1:10" x14ac:dyDescent="0.3">
      <c r="A341" s="4">
        <v>1978</v>
      </c>
      <c r="B341">
        <v>106</v>
      </c>
      <c r="C341" s="8">
        <v>28596</v>
      </c>
      <c r="D341" s="9">
        <v>0.47916666666666669</v>
      </c>
      <c r="E341" s="11">
        <v>8</v>
      </c>
      <c r="F341" s="11">
        <v>6.3</v>
      </c>
      <c r="G341" s="4">
        <v>5</v>
      </c>
      <c r="H341" s="11"/>
      <c r="J341" s="4" t="s">
        <v>19</v>
      </c>
    </row>
    <row r="342" spans="1:10" x14ac:dyDescent="0.3">
      <c r="A342" s="4">
        <v>1978</v>
      </c>
      <c r="B342">
        <v>106</v>
      </c>
      <c r="C342" s="8">
        <v>28596</v>
      </c>
      <c r="D342" s="9">
        <v>0.5</v>
      </c>
      <c r="E342" s="11">
        <v>8</v>
      </c>
      <c r="F342" s="11">
        <v>6</v>
      </c>
      <c r="G342" s="4">
        <v>2</v>
      </c>
      <c r="H342" s="11"/>
      <c r="J342" s="4" t="s">
        <v>19</v>
      </c>
    </row>
    <row r="343" spans="1:10" x14ac:dyDescent="0.3">
      <c r="A343" s="4">
        <v>1978</v>
      </c>
      <c r="B343">
        <v>106</v>
      </c>
      <c r="C343" s="8">
        <v>28596</v>
      </c>
      <c r="D343" s="9">
        <v>0.52083333333333304</v>
      </c>
      <c r="E343" s="11">
        <v>8</v>
      </c>
      <c r="F343" s="11">
        <v>6.5</v>
      </c>
      <c r="G343" s="4">
        <v>10</v>
      </c>
      <c r="H343" s="11"/>
      <c r="J343" s="4" t="s">
        <v>21</v>
      </c>
    </row>
    <row r="344" spans="1:10" x14ac:dyDescent="0.3">
      <c r="A344" s="4">
        <v>1978</v>
      </c>
      <c r="B344">
        <v>106</v>
      </c>
      <c r="C344" s="8">
        <v>28596</v>
      </c>
      <c r="D344" s="9">
        <v>0.54166666666666696</v>
      </c>
      <c r="E344" s="11">
        <v>9</v>
      </c>
      <c r="F344" s="11">
        <v>7.5</v>
      </c>
      <c r="G344" s="4">
        <v>10</v>
      </c>
      <c r="H344" s="11"/>
      <c r="J344" s="4" t="s">
        <v>21</v>
      </c>
    </row>
    <row r="345" spans="1:10" x14ac:dyDescent="0.3">
      <c r="A345" s="4">
        <v>1978</v>
      </c>
      <c r="B345">
        <v>106</v>
      </c>
      <c r="C345" s="8">
        <v>28596</v>
      </c>
      <c r="D345" s="9">
        <v>0.5625</v>
      </c>
      <c r="E345" s="11">
        <v>8</v>
      </c>
      <c r="F345" s="11">
        <v>7.6</v>
      </c>
      <c r="G345" s="4">
        <v>2</v>
      </c>
      <c r="H345" s="11"/>
      <c r="J345" s="4" t="s">
        <v>21</v>
      </c>
    </row>
    <row r="346" spans="1:10" ht="18" x14ac:dyDescent="0.35">
      <c r="A346" s="3">
        <v>1979</v>
      </c>
      <c r="B346">
        <v>83</v>
      </c>
      <c r="C346" s="8">
        <v>28938</v>
      </c>
      <c r="D346" s="9">
        <v>0.5</v>
      </c>
      <c r="E346" s="12">
        <v>4.5</v>
      </c>
      <c r="F346" s="12">
        <v>0.1111111111111111</v>
      </c>
      <c r="G346" s="18">
        <v>12</v>
      </c>
      <c r="H346" s="11">
        <v>0.1</v>
      </c>
      <c r="J346" s="18" t="s">
        <v>26</v>
      </c>
    </row>
    <row r="347" spans="1:10" x14ac:dyDescent="0.3">
      <c r="A347" s="4">
        <v>1979</v>
      </c>
      <c r="B347">
        <v>83</v>
      </c>
      <c r="C347" s="8">
        <v>28938</v>
      </c>
      <c r="D347" s="9">
        <v>0.52083333333333337</v>
      </c>
      <c r="E347" s="12">
        <v>4.5</v>
      </c>
      <c r="F347" s="12">
        <v>2.6</v>
      </c>
      <c r="G347" s="18">
        <v>9</v>
      </c>
      <c r="H347" s="11"/>
      <c r="J347" s="18" t="s">
        <v>26</v>
      </c>
    </row>
    <row r="348" spans="1:10" x14ac:dyDescent="0.3">
      <c r="A348" s="4">
        <v>1979</v>
      </c>
      <c r="B348">
        <v>83</v>
      </c>
      <c r="C348" s="8">
        <v>28938</v>
      </c>
      <c r="D348" s="9">
        <v>0.54166666666666663</v>
      </c>
      <c r="E348" s="12">
        <v>3.5</v>
      </c>
      <c r="F348" s="12">
        <v>3.15</v>
      </c>
      <c r="G348" s="18">
        <v>20</v>
      </c>
      <c r="H348" s="11"/>
      <c r="J348" s="18" t="s">
        <v>26</v>
      </c>
    </row>
    <row r="349" spans="1:10" x14ac:dyDescent="0.3">
      <c r="A349" s="4">
        <v>1979</v>
      </c>
      <c r="B349">
        <v>83</v>
      </c>
      <c r="C349" s="8">
        <v>28938</v>
      </c>
      <c r="D349" s="9">
        <v>0.5625</v>
      </c>
      <c r="E349" s="12">
        <v>4.7</v>
      </c>
      <c r="F349" s="12">
        <v>3.5</v>
      </c>
      <c r="G349" s="18">
        <v>18</v>
      </c>
      <c r="H349" s="11"/>
      <c r="J349" s="18" t="s">
        <v>26</v>
      </c>
    </row>
    <row r="350" spans="1:10" x14ac:dyDescent="0.3">
      <c r="A350" s="4">
        <v>1979</v>
      </c>
      <c r="B350">
        <v>83</v>
      </c>
      <c r="C350" s="8">
        <v>28938</v>
      </c>
      <c r="D350" s="9">
        <v>0.58333333333333304</v>
      </c>
      <c r="E350" s="12">
        <v>4.5</v>
      </c>
      <c r="F350" s="12">
        <v>3.05</v>
      </c>
      <c r="G350" s="18">
        <v>14</v>
      </c>
      <c r="H350" s="11"/>
      <c r="J350" s="18" t="s">
        <v>26</v>
      </c>
    </row>
    <row r="351" spans="1:10" x14ac:dyDescent="0.3">
      <c r="A351" s="4">
        <v>1979</v>
      </c>
      <c r="B351">
        <v>83</v>
      </c>
      <c r="C351" s="8">
        <v>28938</v>
      </c>
      <c r="D351" s="9">
        <v>0.60416666666666596</v>
      </c>
      <c r="E351" s="12">
        <v>5.5</v>
      </c>
      <c r="F351" s="12">
        <v>2.5</v>
      </c>
      <c r="G351" s="18">
        <v>16</v>
      </c>
      <c r="H351" s="11"/>
      <c r="J351" s="18" t="s">
        <v>26</v>
      </c>
    </row>
    <row r="352" spans="1:10" x14ac:dyDescent="0.3">
      <c r="A352" s="4">
        <v>1979</v>
      </c>
      <c r="B352">
        <v>83</v>
      </c>
      <c r="C352" s="8">
        <v>28938</v>
      </c>
      <c r="D352" s="9">
        <v>0.624999999999999</v>
      </c>
      <c r="E352" s="12">
        <v>5.5</v>
      </c>
      <c r="F352" s="12">
        <v>2.8</v>
      </c>
      <c r="G352" s="18">
        <v>5</v>
      </c>
      <c r="H352" s="11"/>
      <c r="J352" s="18" t="s">
        <v>26</v>
      </c>
    </row>
    <row r="353" spans="1:10" x14ac:dyDescent="0.3">
      <c r="A353" s="4">
        <v>1979</v>
      </c>
      <c r="B353">
        <v>83</v>
      </c>
      <c r="C353" s="8">
        <v>28938</v>
      </c>
      <c r="D353" s="9">
        <v>0.64583333333333304</v>
      </c>
      <c r="E353" s="12">
        <v>5</v>
      </c>
      <c r="F353" s="12">
        <v>2.5</v>
      </c>
      <c r="G353" s="18">
        <v>11</v>
      </c>
      <c r="H353" s="11"/>
      <c r="J353" s="18" t="s">
        <v>26</v>
      </c>
    </row>
    <row r="354" spans="1:10" x14ac:dyDescent="0.3">
      <c r="A354" s="4">
        <v>1979</v>
      </c>
      <c r="B354">
        <v>84</v>
      </c>
      <c r="C354" s="8">
        <v>28939</v>
      </c>
      <c r="D354" s="9">
        <v>0.45833333333333331</v>
      </c>
      <c r="E354" s="12">
        <v>7.75</v>
      </c>
      <c r="F354" s="12">
        <v>3</v>
      </c>
      <c r="G354" s="18">
        <v>34</v>
      </c>
      <c r="H354" s="11">
        <v>34.5</v>
      </c>
      <c r="J354" s="18" t="s">
        <v>20</v>
      </c>
    </row>
    <row r="355" spans="1:10" x14ac:dyDescent="0.3">
      <c r="A355" s="4">
        <v>1979</v>
      </c>
      <c r="B355">
        <v>84</v>
      </c>
      <c r="C355" s="8">
        <v>28939</v>
      </c>
      <c r="D355" s="9">
        <v>0.47916666666666669</v>
      </c>
      <c r="E355" s="12">
        <v>7</v>
      </c>
      <c r="F355" s="12">
        <v>3.4</v>
      </c>
      <c r="G355" s="18">
        <v>18</v>
      </c>
      <c r="H355" s="11"/>
      <c r="J355" s="18" t="s">
        <v>20</v>
      </c>
    </row>
    <row r="356" spans="1:10" x14ac:dyDescent="0.3">
      <c r="A356" s="4">
        <v>1979</v>
      </c>
      <c r="B356">
        <v>84</v>
      </c>
      <c r="C356" s="8">
        <v>28939</v>
      </c>
      <c r="D356" s="9">
        <v>0.5</v>
      </c>
      <c r="E356" s="12">
        <v>7.5</v>
      </c>
      <c r="F356" s="12">
        <v>3.9</v>
      </c>
      <c r="G356" s="18">
        <v>25</v>
      </c>
      <c r="H356" s="11"/>
      <c r="J356" s="18" t="s">
        <v>20</v>
      </c>
    </row>
    <row r="357" spans="1:10" x14ac:dyDescent="0.3">
      <c r="A357" s="4">
        <v>1979</v>
      </c>
      <c r="B357">
        <v>84</v>
      </c>
      <c r="C357" s="8">
        <v>28939</v>
      </c>
      <c r="D357" s="9">
        <v>0.52083333333333304</v>
      </c>
      <c r="E357" s="12">
        <v>7.5</v>
      </c>
      <c r="F357" s="12">
        <v>3.9</v>
      </c>
      <c r="G357" s="18">
        <v>11</v>
      </c>
      <c r="H357" s="11"/>
      <c r="J357" s="18" t="s">
        <v>20</v>
      </c>
    </row>
    <row r="358" spans="1:10" x14ac:dyDescent="0.3">
      <c r="A358" s="4">
        <v>1979</v>
      </c>
      <c r="B358">
        <v>84</v>
      </c>
      <c r="C358" s="8">
        <v>28939</v>
      </c>
      <c r="D358" s="9">
        <v>0.54166666666666696</v>
      </c>
      <c r="E358" s="12">
        <v>8</v>
      </c>
      <c r="F358" s="12">
        <v>3.9</v>
      </c>
      <c r="G358" s="18">
        <v>18</v>
      </c>
      <c r="H358" s="11"/>
      <c r="J358" s="18" t="s">
        <v>20</v>
      </c>
    </row>
    <row r="359" spans="1:10" x14ac:dyDescent="0.3">
      <c r="A359" s="4">
        <v>1979</v>
      </c>
      <c r="B359">
        <v>84</v>
      </c>
      <c r="C359" s="8">
        <v>28939</v>
      </c>
      <c r="D359" s="9">
        <v>0.562500000000001</v>
      </c>
      <c r="E359" s="12">
        <v>8</v>
      </c>
      <c r="F359" s="12">
        <v>3.5</v>
      </c>
      <c r="G359" s="18">
        <v>29</v>
      </c>
      <c r="H359" s="11"/>
      <c r="J359" s="18" t="s">
        <v>20</v>
      </c>
    </row>
    <row r="360" spans="1:10" x14ac:dyDescent="0.3">
      <c r="A360" s="4">
        <v>1979</v>
      </c>
      <c r="B360">
        <v>85</v>
      </c>
      <c r="C360" s="8">
        <v>28940</v>
      </c>
      <c r="D360" s="9">
        <v>0.47916666666666669</v>
      </c>
      <c r="E360" s="11"/>
      <c r="F360" s="11"/>
      <c r="G360" s="4"/>
      <c r="H360" s="11">
        <v>44</v>
      </c>
      <c r="J360" s="18"/>
    </row>
    <row r="361" spans="1:10" x14ac:dyDescent="0.3">
      <c r="A361" s="4">
        <v>1979</v>
      </c>
      <c r="B361">
        <v>85</v>
      </c>
      <c r="C361" s="8">
        <v>28940</v>
      </c>
      <c r="D361" s="9">
        <v>0.5</v>
      </c>
      <c r="E361" s="11">
        <v>2</v>
      </c>
      <c r="F361" s="11">
        <v>1.3</v>
      </c>
      <c r="G361" s="4">
        <v>16</v>
      </c>
      <c r="H361" s="11"/>
      <c r="J361" s="4" t="s">
        <v>20</v>
      </c>
    </row>
    <row r="362" spans="1:10" x14ac:dyDescent="0.3">
      <c r="A362" s="4">
        <v>1979</v>
      </c>
      <c r="B362">
        <v>85</v>
      </c>
      <c r="C362" s="8">
        <v>28940</v>
      </c>
      <c r="D362" s="9">
        <v>0.52083333333333304</v>
      </c>
      <c r="E362" s="11">
        <v>2.5</v>
      </c>
      <c r="F362" s="11">
        <v>1.85</v>
      </c>
      <c r="G362" s="4">
        <v>16</v>
      </c>
      <c r="H362" s="11"/>
      <c r="J362" s="4" t="s">
        <v>21</v>
      </c>
    </row>
    <row r="363" spans="1:10" x14ac:dyDescent="0.3">
      <c r="A363" s="4">
        <v>1979</v>
      </c>
      <c r="B363">
        <v>85</v>
      </c>
      <c r="C363" s="8">
        <v>28940</v>
      </c>
      <c r="D363" s="9">
        <v>0.54166666666666696</v>
      </c>
      <c r="E363" s="11">
        <v>3</v>
      </c>
      <c r="F363" s="11">
        <v>2.4</v>
      </c>
      <c r="G363" s="4">
        <v>9</v>
      </c>
      <c r="H363" s="11"/>
      <c r="J363" s="4" t="s">
        <v>21</v>
      </c>
    </row>
    <row r="364" spans="1:10" x14ac:dyDescent="0.3">
      <c r="A364" s="4">
        <v>1979</v>
      </c>
      <c r="B364">
        <v>85</v>
      </c>
      <c r="C364" s="8">
        <v>28940</v>
      </c>
      <c r="D364" s="9">
        <v>0.5625</v>
      </c>
      <c r="E364" s="11">
        <v>3</v>
      </c>
      <c r="F364" s="11">
        <v>3</v>
      </c>
      <c r="G364" s="4">
        <v>9</v>
      </c>
      <c r="H364" s="11"/>
      <c r="J364" s="4" t="s">
        <v>21</v>
      </c>
    </row>
    <row r="365" spans="1:10" x14ac:dyDescent="0.3">
      <c r="A365" s="4">
        <v>1979</v>
      </c>
      <c r="B365">
        <v>85</v>
      </c>
      <c r="C365" s="8">
        <v>28940</v>
      </c>
      <c r="D365" s="9">
        <v>0.58333333333333337</v>
      </c>
      <c r="E365" s="11">
        <v>2.5</v>
      </c>
      <c r="F365" s="11">
        <v>2.9</v>
      </c>
      <c r="G365" s="4">
        <v>4</v>
      </c>
      <c r="H365" s="11"/>
      <c r="J365" s="4" t="s">
        <v>20</v>
      </c>
    </row>
    <row r="366" spans="1:10" x14ac:dyDescent="0.3">
      <c r="A366" s="4">
        <v>1979</v>
      </c>
      <c r="B366">
        <v>85</v>
      </c>
      <c r="C366" s="8">
        <v>28940</v>
      </c>
      <c r="D366" s="9">
        <v>0.60416666666666696</v>
      </c>
      <c r="E366" s="11">
        <v>2.5</v>
      </c>
      <c r="F366" s="11">
        <v>2.8</v>
      </c>
      <c r="G366" s="4">
        <v>4</v>
      </c>
      <c r="H366" s="11"/>
      <c r="J366" s="4" t="s">
        <v>21</v>
      </c>
    </row>
    <row r="367" spans="1:10" x14ac:dyDescent="0.3">
      <c r="A367" s="4">
        <v>1979</v>
      </c>
      <c r="B367">
        <v>85</v>
      </c>
      <c r="C367" s="8">
        <v>28940</v>
      </c>
      <c r="D367" s="9">
        <v>0.625</v>
      </c>
      <c r="E367" s="11">
        <v>2</v>
      </c>
      <c r="F367" s="11">
        <v>2.75</v>
      </c>
      <c r="G367" s="4">
        <v>9</v>
      </c>
      <c r="H367" s="11"/>
      <c r="J367" s="4" t="s">
        <v>21</v>
      </c>
    </row>
    <row r="368" spans="1:10" x14ac:dyDescent="0.3">
      <c r="A368" s="4">
        <v>1979</v>
      </c>
      <c r="B368">
        <v>85</v>
      </c>
      <c r="C368" s="8">
        <v>28940</v>
      </c>
      <c r="D368" s="9">
        <v>0.64583333333333304</v>
      </c>
      <c r="E368" s="11"/>
      <c r="F368" s="11"/>
      <c r="G368" s="4"/>
      <c r="H368" s="11"/>
      <c r="J368" s="4"/>
    </row>
    <row r="369" spans="1:10" x14ac:dyDescent="0.3">
      <c r="A369" s="4">
        <v>1979</v>
      </c>
      <c r="B369">
        <v>86</v>
      </c>
      <c r="C369" s="8">
        <v>28941</v>
      </c>
      <c r="D369" s="9">
        <v>0.45833333333333331</v>
      </c>
      <c r="E369" s="11"/>
      <c r="F369" s="11"/>
      <c r="G369" s="4"/>
      <c r="H369" s="11">
        <v>34.4</v>
      </c>
      <c r="J369" s="4"/>
    </row>
    <row r="370" spans="1:10" x14ac:dyDescent="0.3">
      <c r="A370" s="4">
        <v>1979</v>
      </c>
      <c r="B370">
        <v>86</v>
      </c>
      <c r="C370" s="8">
        <v>28941</v>
      </c>
      <c r="D370" s="9">
        <v>0.47916666666666669</v>
      </c>
      <c r="E370" s="11">
        <v>1.5</v>
      </c>
      <c r="F370" s="11">
        <v>0.8</v>
      </c>
      <c r="G370" s="20" t="s">
        <v>5</v>
      </c>
      <c r="H370" s="11"/>
      <c r="J370" s="4"/>
    </row>
    <row r="371" spans="1:10" x14ac:dyDescent="0.3">
      <c r="A371" s="4">
        <v>1979</v>
      </c>
      <c r="B371">
        <v>86</v>
      </c>
      <c r="C371" s="8">
        <v>28941</v>
      </c>
      <c r="D371" s="9">
        <v>0.5</v>
      </c>
      <c r="E371" s="11">
        <v>1</v>
      </c>
      <c r="F371" s="11">
        <v>1.1000000000000001</v>
      </c>
      <c r="G371" s="4">
        <v>4</v>
      </c>
      <c r="H371" s="11"/>
      <c r="J371" s="4" t="s">
        <v>21</v>
      </c>
    </row>
    <row r="372" spans="1:10" x14ac:dyDescent="0.3">
      <c r="A372" s="4">
        <v>1979</v>
      </c>
      <c r="B372">
        <v>86</v>
      </c>
      <c r="C372" s="8">
        <v>28941</v>
      </c>
      <c r="D372" s="9">
        <v>0.52083333333333304</v>
      </c>
      <c r="E372" s="11">
        <v>1.5</v>
      </c>
      <c r="F372" s="11">
        <v>0.5</v>
      </c>
      <c r="G372" s="20" t="s">
        <v>5</v>
      </c>
      <c r="H372" s="11"/>
      <c r="J372" s="4"/>
    </row>
    <row r="373" spans="1:10" x14ac:dyDescent="0.3">
      <c r="A373" s="4">
        <v>1979</v>
      </c>
      <c r="B373">
        <v>86</v>
      </c>
      <c r="C373" s="8">
        <v>28941</v>
      </c>
      <c r="D373" s="9">
        <v>0.54166666666666696</v>
      </c>
      <c r="E373" s="11">
        <v>1</v>
      </c>
      <c r="F373" s="11">
        <v>0.7</v>
      </c>
      <c r="G373" s="20" t="s">
        <v>5</v>
      </c>
      <c r="H373" s="11"/>
      <c r="J373" s="4"/>
    </row>
    <row r="374" spans="1:10" x14ac:dyDescent="0.3">
      <c r="A374" s="4">
        <v>1979</v>
      </c>
      <c r="B374">
        <v>86</v>
      </c>
      <c r="C374" s="8">
        <v>28941</v>
      </c>
      <c r="D374" s="9">
        <v>0.5625</v>
      </c>
      <c r="E374" s="11"/>
      <c r="F374" s="11"/>
      <c r="G374" s="4"/>
      <c r="H374" s="11"/>
      <c r="J374" s="4"/>
    </row>
    <row r="375" spans="1:10" x14ac:dyDescent="0.3">
      <c r="A375" s="4">
        <v>1979</v>
      </c>
      <c r="B375">
        <v>87</v>
      </c>
      <c r="C375" s="8">
        <v>28942</v>
      </c>
      <c r="D375" s="9">
        <v>0.47916666666666669</v>
      </c>
      <c r="E375" s="11"/>
      <c r="F375" s="11"/>
      <c r="G375" s="4"/>
      <c r="H375" s="11"/>
      <c r="J375" s="4"/>
    </row>
    <row r="376" spans="1:10" x14ac:dyDescent="0.3">
      <c r="A376" s="4">
        <v>1979</v>
      </c>
      <c r="B376">
        <v>87</v>
      </c>
      <c r="C376" s="8">
        <v>28942</v>
      </c>
      <c r="D376" s="9">
        <v>0.5</v>
      </c>
      <c r="E376" s="11">
        <v>2</v>
      </c>
      <c r="F376" s="11">
        <v>0.85</v>
      </c>
      <c r="G376" s="4">
        <v>16</v>
      </c>
      <c r="H376" s="11">
        <v>16.8</v>
      </c>
      <c r="J376" s="4" t="s">
        <v>25</v>
      </c>
    </row>
    <row r="377" spans="1:10" x14ac:dyDescent="0.3">
      <c r="A377" s="4">
        <v>1979</v>
      </c>
      <c r="B377">
        <v>87</v>
      </c>
      <c r="C377" s="8">
        <v>28942</v>
      </c>
      <c r="D377" s="9">
        <v>0.52083333333333337</v>
      </c>
      <c r="E377" s="11">
        <v>2</v>
      </c>
      <c r="F377" s="11">
        <v>0.85</v>
      </c>
      <c r="G377" s="4">
        <v>34</v>
      </c>
      <c r="H377" s="11"/>
      <c r="J377" s="4" t="s">
        <v>25</v>
      </c>
    </row>
    <row r="378" spans="1:10" x14ac:dyDescent="0.3">
      <c r="A378" s="4">
        <v>1979</v>
      </c>
      <c r="B378">
        <v>87</v>
      </c>
      <c r="C378" s="8">
        <v>28942</v>
      </c>
      <c r="D378" s="9">
        <v>0.54166666666666696</v>
      </c>
      <c r="E378" s="11">
        <v>3</v>
      </c>
      <c r="F378" s="11">
        <v>0.9</v>
      </c>
      <c r="G378" s="4">
        <v>34</v>
      </c>
      <c r="H378" s="11"/>
      <c r="J378" s="4" t="s">
        <v>19</v>
      </c>
    </row>
    <row r="379" spans="1:10" x14ac:dyDescent="0.3">
      <c r="A379" s="4">
        <v>1979</v>
      </c>
      <c r="B379">
        <v>87</v>
      </c>
      <c r="C379" s="8">
        <v>28942</v>
      </c>
      <c r="D379" s="9">
        <v>0.5625</v>
      </c>
      <c r="E379" s="11">
        <v>2.75</v>
      </c>
      <c r="F379" s="11">
        <v>0.9</v>
      </c>
      <c r="G379" s="4">
        <v>9</v>
      </c>
      <c r="H379" s="11"/>
      <c r="J379" s="4" t="s">
        <v>25</v>
      </c>
    </row>
    <row r="380" spans="1:10" x14ac:dyDescent="0.3">
      <c r="A380" s="4">
        <v>1979</v>
      </c>
      <c r="B380">
        <v>87</v>
      </c>
      <c r="C380" s="8">
        <v>28942</v>
      </c>
      <c r="D380" s="9">
        <v>0.58333333333333304</v>
      </c>
      <c r="E380" s="11">
        <v>2.5</v>
      </c>
      <c r="F380" s="11">
        <v>1.2</v>
      </c>
      <c r="G380" s="4">
        <v>34</v>
      </c>
      <c r="H380" s="11"/>
      <c r="J380" s="4" t="s">
        <v>25</v>
      </c>
    </row>
    <row r="381" spans="1:10" x14ac:dyDescent="0.3">
      <c r="A381" s="4">
        <v>1979</v>
      </c>
      <c r="B381">
        <v>87</v>
      </c>
      <c r="C381" s="8">
        <v>28942</v>
      </c>
      <c r="D381" s="9">
        <v>0.60416666666666596</v>
      </c>
      <c r="E381" s="11">
        <v>3</v>
      </c>
      <c r="F381" s="11">
        <v>1.4</v>
      </c>
      <c r="G381" s="4">
        <v>34</v>
      </c>
      <c r="H381" s="11"/>
      <c r="J381" s="4" t="s">
        <v>19</v>
      </c>
    </row>
    <row r="382" spans="1:10" x14ac:dyDescent="0.3">
      <c r="A382" s="4">
        <v>1979</v>
      </c>
      <c r="B382">
        <v>87</v>
      </c>
      <c r="C382" s="8">
        <v>28942</v>
      </c>
      <c r="D382" s="9">
        <v>0.624999999999999</v>
      </c>
      <c r="E382" s="11">
        <v>2.75</v>
      </c>
      <c r="F382" s="11">
        <v>1.6</v>
      </c>
      <c r="G382" s="4">
        <v>34</v>
      </c>
      <c r="H382" s="11"/>
      <c r="J382" s="4" t="s">
        <v>25</v>
      </c>
    </row>
    <row r="383" spans="1:10" x14ac:dyDescent="0.3">
      <c r="A383" s="4">
        <v>1979</v>
      </c>
      <c r="B383">
        <v>87</v>
      </c>
      <c r="C383" s="8">
        <v>28942</v>
      </c>
      <c r="D383" s="9">
        <v>0.64583333333333204</v>
      </c>
      <c r="E383" s="11">
        <v>2.9</v>
      </c>
      <c r="F383" s="11">
        <v>1.4</v>
      </c>
      <c r="G383" s="4">
        <v>34</v>
      </c>
      <c r="H383" s="11"/>
      <c r="J383" s="4" t="s">
        <v>19</v>
      </c>
    </row>
    <row r="384" spans="1:10" x14ac:dyDescent="0.3">
      <c r="A384" s="4">
        <v>1979</v>
      </c>
      <c r="B384">
        <v>88</v>
      </c>
      <c r="C384" s="8">
        <v>28943</v>
      </c>
      <c r="D384" s="9">
        <v>0.5</v>
      </c>
      <c r="E384" s="11"/>
      <c r="F384" s="4"/>
      <c r="G384" s="4"/>
      <c r="H384" s="11"/>
      <c r="J384" s="4" t="s">
        <v>25</v>
      </c>
    </row>
    <row r="385" spans="1:10" x14ac:dyDescent="0.3">
      <c r="A385" s="4">
        <v>1979</v>
      </c>
      <c r="B385">
        <v>88</v>
      </c>
      <c r="C385" s="8">
        <v>28943</v>
      </c>
      <c r="D385" s="9">
        <v>0.54166666666666663</v>
      </c>
      <c r="E385" s="11"/>
      <c r="F385" s="4"/>
      <c r="G385" s="4"/>
      <c r="H385" s="11"/>
      <c r="J385" s="4"/>
    </row>
    <row r="386" spans="1:10" x14ac:dyDescent="0.3">
      <c r="A386" s="4">
        <v>1979</v>
      </c>
      <c r="B386">
        <v>89</v>
      </c>
      <c r="C386" s="8">
        <v>28944</v>
      </c>
      <c r="D386" s="9">
        <v>0.5</v>
      </c>
      <c r="E386" s="11">
        <v>3</v>
      </c>
      <c r="F386" s="11">
        <v>0.3</v>
      </c>
      <c r="G386" s="4"/>
      <c r="H386" s="11">
        <v>50</v>
      </c>
      <c r="J386" s="4"/>
    </row>
    <row r="387" spans="1:10" x14ac:dyDescent="0.3">
      <c r="A387" s="4">
        <v>1979</v>
      </c>
      <c r="B387">
        <v>89</v>
      </c>
      <c r="C387" s="8">
        <v>28944</v>
      </c>
      <c r="D387" s="9">
        <v>0.52083333333333337</v>
      </c>
      <c r="E387" s="11">
        <v>3</v>
      </c>
      <c r="F387" s="11">
        <v>0.4</v>
      </c>
      <c r="G387" s="4"/>
      <c r="H387" s="11"/>
      <c r="J387" s="4" t="s">
        <v>25</v>
      </c>
    </row>
    <row r="388" spans="1:10" x14ac:dyDescent="0.3">
      <c r="A388" s="4">
        <v>1979</v>
      </c>
      <c r="B388">
        <v>89</v>
      </c>
      <c r="C388" s="8">
        <v>28944</v>
      </c>
      <c r="D388" s="9">
        <v>0.54166666666666696</v>
      </c>
      <c r="E388" s="11">
        <v>3.5</v>
      </c>
      <c r="F388" s="11">
        <v>0.7</v>
      </c>
      <c r="G388" s="4"/>
      <c r="H388" s="11"/>
      <c r="J388" s="4" t="s">
        <v>19</v>
      </c>
    </row>
    <row r="389" spans="1:10" x14ac:dyDescent="0.3">
      <c r="A389" s="4">
        <v>1979</v>
      </c>
      <c r="B389">
        <v>89</v>
      </c>
      <c r="C389" s="8">
        <v>28944</v>
      </c>
      <c r="D389" s="9">
        <v>0.5625</v>
      </c>
      <c r="E389" s="11">
        <v>3</v>
      </c>
      <c r="F389" s="11">
        <v>0.6</v>
      </c>
      <c r="G389" s="4"/>
      <c r="H389" s="11"/>
      <c r="J389" s="4" t="s">
        <v>52</v>
      </c>
    </row>
    <row r="390" spans="1:10" x14ac:dyDescent="0.3">
      <c r="A390" s="4">
        <v>1979</v>
      </c>
      <c r="B390">
        <v>89</v>
      </c>
      <c r="C390" s="8">
        <v>28944</v>
      </c>
      <c r="D390" s="9">
        <v>0.58333333333333304</v>
      </c>
      <c r="E390" s="11">
        <v>3</v>
      </c>
      <c r="F390" s="11">
        <v>0.75</v>
      </c>
      <c r="G390" s="4"/>
      <c r="H390" s="11"/>
      <c r="J390" s="4" t="s">
        <v>25</v>
      </c>
    </row>
    <row r="391" spans="1:10" x14ac:dyDescent="0.3">
      <c r="A391" s="4">
        <v>1979</v>
      </c>
      <c r="B391">
        <v>89</v>
      </c>
      <c r="C391" s="8">
        <v>28944</v>
      </c>
      <c r="D391" s="9">
        <v>0.60416666666666596</v>
      </c>
      <c r="E391" s="11">
        <v>4</v>
      </c>
      <c r="F391" s="11">
        <v>0.8</v>
      </c>
      <c r="G391" s="4"/>
      <c r="H391" s="11"/>
      <c r="J391" s="4" t="s">
        <v>52</v>
      </c>
    </row>
    <row r="392" spans="1:10" x14ac:dyDescent="0.3">
      <c r="A392" s="4">
        <v>1979</v>
      </c>
      <c r="B392">
        <v>89</v>
      </c>
      <c r="C392" s="8">
        <v>28944</v>
      </c>
      <c r="D392" s="9">
        <v>0.624999999999999</v>
      </c>
      <c r="E392" s="11">
        <v>5</v>
      </c>
      <c r="F392" s="11">
        <v>1.1000000000000001</v>
      </c>
      <c r="G392" s="4"/>
      <c r="H392" s="11"/>
      <c r="J392" s="4" t="s">
        <v>25</v>
      </c>
    </row>
    <row r="393" spans="1:10" x14ac:dyDescent="0.3">
      <c r="A393" s="4">
        <v>1979</v>
      </c>
      <c r="B393">
        <v>89</v>
      </c>
      <c r="C393" s="8">
        <v>28944</v>
      </c>
      <c r="D393" s="9">
        <v>0.64583333333333204</v>
      </c>
      <c r="E393" s="11">
        <v>4</v>
      </c>
      <c r="F393" s="11">
        <v>1.1000000000000001</v>
      </c>
      <c r="G393" s="4"/>
      <c r="H393" s="11"/>
      <c r="J393" s="4" t="s">
        <v>19</v>
      </c>
    </row>
    <row r="394" spans="1:10" x14ac:dyDescent="0.3">
      <c r="A394" s="4">
        <v>1979</v>
      </c>
      <c r="B394">
        <v>90</v>
      </c>
      <c r="C394" s="8">
        <v>28945</v>
      </c>
      <c r="D394" s="9">
        <v>0.47916666666666669</v>
      </c>
      <c r="E394" s="11">
        <v>4</v>
      </c>
      <c r="F394" s="11">
        <v>0.65</v>
      </c>
      <c r="G394" s="4"/>
      <c r="H394" s="11">
        <v>5.3</v>
      </c>
      <c r="J394" s="4" t="s">
        <v>38</v>
      </c>
    </row>
    <row r="395" spans="1:10" x14ac:dyDescent="0.3">
      <c r="A395" s="4">
        <v>1979</v>
      </c>
      <c r="B395">
        <v>90</v>
      </c>
      <c r="C395" s="8">
        <v>28945</v>
      </c>
      <c r="D395" s="9">
        <v>0.5</v>
      </c>
      <c r="E395" s="11">
        <v>4.5</v>
      </c>
      <c r="F395" s="11">
        <v>0.7</v>
      </c>
      <c r="G395" s="4"/>
      <c r="H395" s="11"/>
      <c r="J395" s="4" t="s">
        <v>30</v>
      </c>
    </row>
    <row r="396" spans="1:10" x14ac:dyDescent="0.3">
      <c r="A396" s="4">
        <v>1979</v>
      </c>
      <c r="B396">
        <v>90</v>
      </c>
      <c r="C396" s="8">
        <v>28945</v>
      </c>
      <c r="D396" s="9">
        <v>0.52083333333333337</v>
      </c>
      <c r="E396" s="11">
        <v>4.5</v>
      </c>
      <c r="F396" s="11">
        <v>0.8</v>
      </c>
      <c r="G396" s="4"/>
      <c r="H396" s="11"/>
      <c r="J396" s="4" t="s">
        <v>25</v>
      </c>
    </row>
    <row r="397" spans="1:10" x14ac:dyDescent="0.3">
      <c r="A397" s="4">
        <v>1979</v>
      </c>
      <c r="B397">
        <v>90</v>
      </c>
      <c r="C397" s="8">
        <v>28945</v>
      </c>
      <c r="D397" s="9">
        <v>0.54166666666666696</v>
      </c>
      <c r="E397" s="11">
        <v>6.5</v>
      </c>
      <c r="F397" s="11">
        <v>0.8</v>
      </c>
      <c r="G397" s="4"/>
      <c r="H397" s="11"/>
      <c r="J397" s="4" t="s">
        <v>25</v>
      </c>
    </row>
    <row r="398" spans="1:10" x14ac:dyDescent="0.3">
      <c r="A398" s="4">
        <v>1979</v>
      </c>
      <c r="B398">
        <v>90</v>
      </c>
      <c r="C398" s="8">
        <v>28945</v>
      </c>
      <c r="D398" s="9">
        <v>0.5625</v>
      </c>
      <c r="E398" s="11">
        <v>6</v>
      </c>
      <c r="F398" s="11">
        <v>1</v>
      </c>
      <c r="G398" s="4"/>
      <c r="H398" s="11"/>
      <c r="J398" s="4" t="s">
        <v>30</v>
      </c>
    </row>
    <row r="399" spans="1:10" ht="18" x14ac:dyDescent="0.35">
      <c r="A399" s="3">
        <v>1980</v>
      </c>
      <c r="B399">
        <v>82</v>
      </c>
      <c r="C399" s="8">
        <v>29302</v>
      </c>
      <c r="D399" s="9">
        <v>0.47916666666666669</v>
      </c>
      <c r="E399" s="11">
        <v>1</v>
      </c>
      <c r="F399" s="11">
        <v>0.8</v>
      </c>
      <c r="G399" s="4">
        <v>8</v>
      </c>
      <c r="H399" s="11"/>
      <c r="J399" s="4" t="s">
        <v>18</v>
      </c>
    </row>
    <row r="400" spans="1:10" x14ac:dyDescent="0.3">
      <c r="A400" s="4">
        <v>1980</v>
      </c>
      <c r="B400">
        <v>82</v>
      </c>
      <c r="C400" s="8">
        <v>29302</v>
      </c>
      <c r="D400" s="9">
        <v>0.5</v>
      </c>
      <c r="E400" s="12">
        <v>1.2</v>
      </c>
      <c r="F400" s="12">
        <v>0.7</v>
      </c>
      <c r="G400" s="18">
        <v>8</v>
      </c>
      <c r="H400" s="11">
        <v>2.7</v>
      </c>
      <c r="J400" s="18" t="s">
        <v>54</v>
      </c>
    </row>
    <row r="401" spans="1:10" x14ac:dyDescent="0.3">
      <c r="A401" s="4">
        <v>1980</v>
      </c>
      <c r="B401">
        <v>82</v>
      </c>
      <c r="C401" s="8">
        <v>29302</v>
      </c>
      <c r="D401" s="9">
        <v>0.52083333333333337</v>
      </c>
      <c r="E401" s="12">
        <v>2.5</v>
      </c>
      <c r="F401" s="12">
        <v>0.67</v>
      </c>
      <c r="G401" s="18">
        <v>12</v>
      </c>
      <c r="H401" s="11"/>
      <c r="J401" s="18" t="s">
        <v>18</v>
      </c>
    </row>
    <row r="402" spans="1:10" x14ac:dyDescent="0.3">
      <c r="A402" s="4">
        <v>1980</v>
      </c>
      <c r="B402">
        <v>82</v>
      </c>
      <c r="C402" s="8">
        <v>29302</v>
      </c>
      <c r="D402" s="9">
        <v>0.54166666666666696</v>
      </c>
      <c r="E402" s="12">
        <v>2</v>
      </c>
      <c r="F402" s="12">
        <v>1.3</v>
      </c>
      <c r="G402" s="18">
        <v>15</v>
      </c>
      <c r="H402" s="11"/>
      <c r="J402" s="18" t="s">
        <v>35</v>
      </c>
    </row>
    <row r="403" spans="1:10" x14ac:dyDescent="0.3">
      <c r="A403" s="4">
        <v>1980</v>
      </c>
      <c r="B403">
        <v>82</v>
      </c>
      <c r="C403" s="8">
        <v>29302</v>
      </c>
      <c r="D403" s="9">
        <v>0.5625</v>
      </c>
      <c r="E403" s="12">
        <v>2</v>
      </c>
      <c r="F403" s="12">
        <v>1.3</v>
      </c>
      <c r="G403" s="18">
        <v>10</v>
      </c>
      <c r="H403" s="11"/>
      <c r="J403" s="18" t="s">
        <v>35</v>
      </c>
    </row>
    <row r="404" spans="1:10" x14ac:dyDescent="0.3">
      <c r="A404" s="4">
        <v>1980</v>
      </c>
      <c r="B404">
        <v>82</v>
      </c>
      <c r="C404" s="8">
        <v>29302</v>
      </c>
      <c r="D404" s="9">
        <v>0.58333333333333304</v>
      </c>
      <c r="E404" s="12">
        <v>2.5</v>
      </c>
      <c r="F404" s="12">
        <v>1.3</v>
      </c>
      <c r="G404" s="18">
        <v>5</v>
      </c>
      <c r="H404" s="11"/>
      <c r="J404" s="18" t="s">
        <v>20</v>
      </c>
    </row>
    <row r="405" spans="1:10" x14ac:dyDescent="0.3">
      <c r="A405" s="4">
        <v>1980</v>
      </c>
      <c r="B405">
        <v>82</v>
      </c>
      <c r="C405" s="8">
        <v>29302</v>
      </c>
      <c r="D405" s="9">
        <v>0.60416666666666696</v>
      </c>
      <c r="E405" s="12">
        <v>2.5</v>
      </c>
      <c r="F405" s="12">
        <v>1.45</v>
      </c>
      <c r="G405" s="18">
        <v>10</v>
      </c>
      <c r="H405" s="11"/>
      <c r="J405" s="18" t="s">
        <v>30</v>
      </c>
    </row>
    <row r="406" spans="1:10" x14ac:dyDescent="0.3">
      <c r="A406" s="4">
        <v>1980</v>
      </c>
      <c r="B406">
        <v>82</v>
      </c>
      <c r="C406" s="8">
        <v>29302</v>
      </c>
      <c r="D406" s="9">
        <v>0.625</v>
      </c>
      <c r="E406" s="12">
        <v>1.5</v>
      </c>
      <c r="F406" s="12">
        <v>1.45</v>
      </c>
      <c r="G406" s="18">
        <v>15</v>
      </c>
      <c r="H406" s="11"/>
      <c r="J406" s="18" t="s">
        <v>24</v>
      </c>
    </row>
    <row r="407" spans="1:10" x14ac:dyDescent="0.3">
      <c r="A407" s="4">
        <v>1980</v>
      </c>
      <c r="B407">
        <v>82</v>
      </c>
      <c r="C407" s="8">
        <v>29302</v>
      </c>
      <c r="D407" s="9">
        <v>0.64583333333333404</v>
      </c>
      <c r="E407" s="12">
        <v>1.75</v>
      </c>
      <c r="F407" s="12">
        <v>1.1000000000000001</v>
      </c>
      <c r="G407" s="18">
        <v>20</v>
      </c>
      <c r="H407" s="11"/>
      <c r="J407" s="18" t="s">
        <v>20</v>
      </c>
    </row>
    <row r="408" spans="1:10" x14ac:dyDescent="0.3">
      <c r="A408" s="4">
        <v>1980</v>
      </c>
      <c r="B408">
        <v>83</v>
      </c>
      <c r="C408" s="8">
        <v>29303</v>
      </c>
      <c r="D408" s="9">
        <v>0.45833333333333331</v>
      </c>
      <c r="E408" s="12">
        <v>0</v>
      </c>
      <c r="F408" s="12">
        <v>0.45</v>
      </c>
      <c r="G408" s="18">
        <v>15</v>
      </c>
      <c r="H408" s="11">
        <v>2.2000000000000002</v>
      </c>
      <c r="J408" s="18" t="s">
        <v>20</v>
      </c>
    </row>
    <row r="409" spans="1:10" x14ac:dyDescent="0.3">
      <c r="A409" s="4">
        <v>1980</v>
      </c>
      <c r="B409">
        <v>83</v>
      </c>
      <c r="C409" s="8">
        <v>29303</v>
      </c>
      <c r="D409" s="9">
        <v>0.47916666666666669</v>
      </c>
      <c r="E409" s="12">
        <v>0.25</v>
      </c>
      <c r="F409" s="12">
        <v>0.2</v>
      </c>
      <c r="G409" s="18">
        <v>20</v>
      </c>
      <c r="H409" s="11"/>
      <c r="J409" s="18" t="s">
        <v>20</v>
      </c>
    </row>
    <row r="410" spans="1:10" x14ac:dyDescent="0.3">
      <c r="A410" s="4">
        <v>1980</v>
      </c>
      <c r="B410">
        <v>83</v>
      </c>
      <c r="C410" s="8">
        <v>29303</v>
      </c>
      <c r="D410" s="9">
        <v>0.5</v>
      </c>
      <c r="E410" s="12">
        <v>1</v>
      </c>
      <c r="F410" s="12">
        <v>0.5</v>
      </c>
      <c r="G410" s="18">
        <v>18</v>
      </c>
      <c r="H410" s="11"/>
      <c r="J410" s="18" t="s">
        <v>20</v>
      </c>
    </row>
    <row r="411" spans="1:10" x14ac:dyDescent="0.3">
      <c r="A411" s="4">
        <v>1980</v>
      </c>
      <c r="B411">
        <v>83</v>
      </c>
      <c r="C411" s="8">
        <v>29303</v>
      </c>
      <c r="D411" s="9">
        <v>0.52083333333333304</v>
      </c>
      <c r="E411" s="12">
        <v>1</v>
      </c>
      <c r="F411" s="12">
        <v>0.4</v>
      </c>
      <c r="G411" s="18">
        <v>25</v>
      </c>
      <c r="H411" s="11"/>
      <c r="J411" s="18" t="s">
        <v>20</v>
      </c>
    </row>
    <row r="412" spans="1:10" x14ac:dyDescent="0.3">
      <c r="A412" s="4">
        <v>1980</v>
      </c>
      <c r="B412">
        <v>83</v>
      </c>
      <c r="C412" s="8">
        <v>29303</v>
      </c>
      <c r="D412" s="9">
        <v>0.54166666666666696</v>
      </c>
      <c r="E412" s="12">
        <v>0.75</v>
      </c>
      <c r="F412" s="12">
        <v>0.2</v>
      </c>
      <c r="G412" s="18">
        <v>30</v>
      </c>
      <c r="H412" s="11"/>
      <c r="J412" s="18" t="s">
        <v>20</v>
      </c>
    </row>
    <row r="413" spans="1:10" x14ac:dyDescent="0.3">
      <c r="A413" s="4">
        <v>1980</v>
      </c>
      <c r="B413">
        <v>83</v>
      </c>
      <c r="C413" s="8">
        <v>29303</v>
      </c>
      <c r="D413" s="9">
        <v>0.5625</v>
      </c>
      <c r="E413" s="12">
        <v>0.5</v>
      </c>
      <c r="F413" s="12">
        <v>0.2</v>
      </c>
      <c r="G413" s="18">
        <v>20</v>
      </c>
      <c r="H413" s="11"/>
      <c r="J413" s="18" t="s">
        <v>20</v>
      </c>
    </row>
    <row r="414" spans="1:10" x14ac:dyDescent="0.3">
      <c r="A414" s="4">
        <v>1980</v>
      </c>
      <c r="B414">
        <v>84</v>
      </c>
      <c r="C414" s="8">
        <v>29304</v>
      </c>
      <c r="D414" s="9">
        <v>0.47916666666666669</v>
      </c>
      <c r="E414" s="11">
        <v>4</v>
      </c>
      <c r="F414" s="11">
        <v>1.3</v>
      </c>
      <c r="G414" s="4">
        <v>13</v>
      </c>
      <c r="H414" s="11">
        <v>10.9</v>
      </c>
      <c r="J414" s="4" t="s">
        <v>20</v>
      </c>
    </row>
    <row r="415" spans="1:10" x14ac:dyDescent="0.3">
      <c r="A415" s="4">
        <v>1980</v>
      </c>
      <c r="B415">
        <v>84</v>
      </c>
      <c r="C415" s="8">
        <v>29304</v>
      </c>
      <c r="D415" s="9">
        <v>0.5</v>
      </c>
      <c r="E415" s="11">
        <v>4.5999999999999996</v>
      </c>
      <c r="F415" s="11">
        <v>1.6</v>
      </c>
      <c r="G415" s="4">
        <v>6</v>
      </c>
      <c r="H415" s="11"/>
      <c r="J415" s="4" t="s">
        <v>20</v>
      </c>
    </row>
    <row r="416" spans="1:10" x14ac:dyDescent="0.3">
      <c r="A416" s="4">
        <v>1980</v>
      </c>
      <c r="B416">
        <v>84</v>
      </c>
      <c r="C416" s="8">
        <v>29304</v>
      </c>
      <c r="D416" s="9">
        <v>0.52083333333333304</v>
      </c>
      <c r="E416" s="11">
        <v>4.5</v>
      </c>
      <c r="F416" s="11">
        <v>1.9</v>
      </c>
      <c r="G416" s="4">
        <v>5</v>
      </c>
      <c r="H416" s="11"/>
      <c r="J416" s="4" t="s">
        <v>20</v>
      </c>
    </row>
    <row r="417" spans="1:10" x14ac:dyDescent="0.3">
      <c r="A417" s="4">
        <v>1980</v>
      </c>
      <c r="B417">
        <v>84</v>
      </c>
      <c r="C417" s="8">
        <v>29304</v>
      </c>
      <c r="D417" s="9">
        <v>0.54166666666666696</v>
      </c>
      <c r="E417" s="11">
        <v>2.2000000000000002</v>
      </c>
      <c r="F417" s="11">
        <v>1.1000000000000001</v>
      </c>
      <c r="G417" s="4">
        <v>20</v>
      </c>
      <c r="H417" s="11"/>
      <c r="J417" s="4" t="s">
        <v>38</v>
      </c>
    </row>
    <row r="418" spans="1:10" x14ac:dyDescent="0.3">
      <c r="A418" s="4">
        <v>1980</v>
      </c>
      <c r="B418">
        <v>84</v>
      </c>
      <c r="C418" s="8">
        <v>29304</v>
      </c>
      <c r="D418" s="9">
        <v>0.5625</v>
      </c>
      <c r="E418" s="11">
        <v>4</v>
      </c>
      <c r="F418" s="11">
        <v>2.2999999999999998</v>
      </c>
      <c r="G418" s="4">
        <v>1</v>
      </c>
      <c r="H418" s="11"/>
      <c r="J418" s="4" t="s">
        <v>18</v>
      </c>
    </row>
    <row r="419" spans="1:10" x14ac:dyDescent="0.3">
      <c r="A419" s="4">
        <v>1980</v>
      </c>
      <c r="B419">
        <v>84</v>
      </c>
      <c r="C419" s="8">
        <v>29304</v>
      </c>
      <c r="D419" s="9">
        <v>0.58333333333333404</v>
      </c>
      <c r="E419" s="11">
        <v>4.5999999999999996</v>
      </c>
      <c r="F419" s="11">
        <v>2.5</v>
      </c>
      <c r="G419" s="4">
        <v>3</v>
      </c>
      <c r="H419" s="11"/>
      <c r="J419" s="4" t="s">
        <v>18</v>
      </c>
    </row>
    <row r="420" spans="1:10" x14ac:dyDescent="0.3">
      <c r="A420" s="4">
        <v>1980</v>
      </c>
      <c r="B420">
        <v>84</v>
      </c>
      <c r="C420" s="8">
        <v>29304</v>
      </c>
      <c r="D420" s="9">
        <v>0.60416666666666696</v>
      </c>
      <c r="E420" s="11">
        <v>4.2</v>
      </c>
      <c r="F420" s="11">
        <v>1.6</v>
      </c>
      <c r="G420" s="4">
        <v>1</v>
      </c>
      <c r="H420" s="11"/>
      <c r="J420" s="4" t="s">
        <v>19</v>
      </c>
    </row>
    <row r="421" spans="1:10" x14ac:dyDescent="0.3">
      <c r="A421" s="4">
        <v>1980</v>
      </c>
      <c r="B421">
        <v>84</v>
      </c>
      <c r="C421" s="8">
        <v>29304</v>
      </c>
      <c r="D421" s="9">
        <v>0.625</v>
      </c>
      <c r="E421" s="11">
        <v>4.2</v>
      </c>
      <c r="F421" s="11">
        <v>1.8</v>
      </c>
      <c r="G421" s="4">
        <v>8</v>
      </c>
      <c r="H421" s="11"/>
      <c r="J421" s="4" t="s">
        <v>20</v>
      </c>
    </row>
    <row r="422" spans="1:10" x14ac:dyDescent="0.3">
      <c r="A422" s="4">
        <v>1980</v>
      </c>
      <c r="B422">
        <v>84</v>
      </c>
      <c r="C422" s="8">
        <v>29304</v>
      </c>
      <c r="D422" s="9">
        <v>0.64583333333333404</v>
      </c>
      <c r="E422" s="11">
        <v>4.5</v>
      </c>
      <c r="F422" s="11">
        <v>1.8</v>
      </c>
      <c r="G422" s="4">
        <v>17</v>
      </c>
      <c r="H422" s="11"/>
      <c r="J422" s="4" t="s">
        <v>21</v>
      </c>
    </row>
    <row r="423" spans="1:10" x14ac:dyDescent="0.3">
      <c r="A423" s="4">
        <v>1980</v>
      </c>
      <c r="B423">
        <v>85</v>
      </c>
      <c r="C423" s="8">
        <v>29305</v>
      </c>
      <c r="D423" s="9">
        <v>0.45833333333333331</v>
      </c>
      <c r="E423" s="11">
        <v>6</v>
      </c>
      <c r="F423" s="11">
        <v>2.2000000000000002</v>
      </c>
      <c r="G423" s="4">
        <v>5</v>
      </c>
      <c r="H423" s="11">
        <v>5.8</v>
      </c>
      <c r="J423" s="4" t="s">
        <v>21</v>
      </c>
    </row>
    <row r="424" spans="1:10" x14ac:dyDescent="0.3">
      <c r="A424" s="4">
        <v>1980</v>
      </c>
      <c r="B424">
        <v>85</v>
      </c>
      <c r="C424" s="8">
        <v>29305</v>
      </c>
      <c r="D424" s="9">
        <v>0.47916666666666669</v>
      </c>
      <c r="E424" s="11">
        <v>6</v>
      </c>
      <c r="F424" s="11">
        <v>2.1</v>
      </c>
      <c r="G424" s="20">
        <v>10</v>
      </c>
      <c r="H424" s="11"/>
      <c r="J424" s="4" t="s">
        <v>22</v>
      </c>
    </row>
    <row r="425" spans="1:10" x14ac:dyDescent="0.3">
      <c r="A425" s="4">
        <v>1980</v>
      </c>
      <c r="B425">
        <v>85</v>
      </c>
      <c r="C425" s="8">
        <v>29305</v>
      </c>
      <c r="D425" s="9">
        <v>0.5</v>
      </c>
      <c r="E425" s="11">
        <v>6</v>
      </c>
      <c r="F425" s="11">
        <v>2.8</v>
      </c>
      <c r="G425" s="4">
        <v>15</v>
      </c>
      <c r="H425" s="11"/>
      <c r="J425" s="4" t="s">
        <v>22</v>
      </c>
    </row>
    <row r="426" spans="1:10" x14ac:dyDescent="0.3">
      <c r="A426" s="4">
        <v>1980</v>
      </c>
      <c r="B426">
        <v>85</v>
      </c>
      <c r="C426" s="8">
        <v>29305</v>
      </c>
      <c r="D426" s="9">
        <v>0.52083333333333304</v>
      </c>
      <c r="E426" s="11">
        <v>5.8</v>
      </c>
      <c r="F426" s="11">
        <v>2.6</v>
      </c>
      <c r="G426" s="20">
        <v>15</v>
      </c>
      <c r="H426" s="11"/>
      <c r="J426" s="4" t="s">
        <v>22</v>
      </c>
    </row>
    <row r="427" spans="1:10" x14ac:dyDescent="0.3">
      <c r="A427" s="4">
        <v>1980</v>
      </c>
      <c r="B427">
        <v>85</v>
      </c>
      <c r="C427" s="8">
        <v>29305</v>
      </c>
      <c r="D427" s="9">
        <v>0.54166666666666696</v>
      </c>
      <c r="E427" s="11">
        <v>6</v>
      </c>
      <c r="F427" s="11">
        <v>2.7</v>
      </c>
      <c r="G427" s="20">
        <v>15</v>
      </c>
      <c r="H427" s="11"/>
      <c r="J427" s="4" t="s">
        <v>22</v>
      </c>
    </row>
    <row r="428" spans="1:10" x14ac:dyDescent="0.3">
      <c r="A428" s="4">
        <v>1980</v>
      </c>
      <c r="B428">
        <v>85</v>
      </c>
      <c r="C428" s="8">
        <v>29305</v>
      </c>
      <c r="D428" s="9">
        <v>0.5625</v>
      </c>
      <c r="E428" s="11">
        <v>6</v>
      </c>
      <c r="F428" s="11">
        <v>2.7</v>
      </c>
      <c r="G428" s="4">
        <v>15</v>
      </c>
      <c r="H428" s="11"/>
      <c r="J428" s="4" t="s">
        <v>22</v>
      </c>
    </row>
    <row r="429" spans="1:10" x14ac:dyDescent="0.3">
      <c r="A429" s="4">
        <v>1980</v>
      </c>
      <c r="B429">
        <v>86</v>
      </c>
      <c r="C429" s="8">
        <v>29306</v>
      </c>
      <c r="D429" s="9">
        <v>0.45833333333333331</v>
      </c>
      <c r="E429" s="11">
        <v>5.5</v>
      </c>
      <c r="F429" s="11">
        <v>4.2</v>
      </c>
      <c r="G429" s="4">
        <v>25</v>
      </c>
      <c r="H429" s="11">
        <v>5</v>
      </c>
      <c r="J429" s="4" t="s">
        <v>21</v>
      </c>
    </row>
    <row r="430" spans="1:10" x14ac:dyDescent="0.3">
      <c r="A430" s="4">
        <v>1980</v>
      </c>
      <c r="B430">
        <v>86</v>
      </c>
      <c r="C430" s="8">
        <v>29306</v>
      </c>
      <c r="D430" s="9">
        <v>0.47916666666666669</v>
      </c>
      <c r="E430" s="11">
        <v>6</v>
      </c>
      <c r="F430" s="11">
        <v>4.5999999999999996</v>
      </c>
      <c r="G430" s="4">
        <v>12</v>
      </c>
      <c r="H430" s="11"/>
      <c r="J430" s="4" t="s">
        <v>20</v>
      </c>
    </row>
    <row r="431" spans="1:10" x14ac:dyDescent="0.3">
      <c r="A431" s="4">
        <v>1980</v>
      </c>
      <c r="B431">
        <v>86</v>
      </c>
      <c r="C431" s="8">
        <v>29306</v>
      </c>
      <c r="D431" s="9">
        <v>0.5</v>
      </c>
      <c r="E431" s="11">
        <v>6</v>
      </c>
      <c r="F431" s="11">
        <v>4.5</v>
      </c>
      <c r="G431" s="4">
        <v>10</v>
      </c>
      <c r="H431" s="11"/>
      <c r="J431" s="4" t="s">
        <v>26</v>
      </c>
    </row>
    <row r="432" spans="1:10" x14ac:dyDescent="0.3">
      <c r="A432" s="4">
        <v>1980</v>
      </c>
      <c r="B432">
        <v>86</v>
      </c>
      <c r="C432" s="8">
        <v>29306</v>
      </c>
      <c r="D432" s="9">
        <v>0.52083333333333304</v>
      </c>
      <c r="E432" s="11">
        <v>5.75</v>
      </c>
      <c r="F432" s="11">
        <v>4.5</v>
      </c>
      <c r="G432" s="4">
        <v>30</v>
      </c>
      <c r="H432" s="11"/>
      <c r="J432" s="4" t="s">
        <v>26</v>
      </c>
    </row>
    <row r="433" spans="1:10" x14ac:dyDescent="0.3">
      <c r="A433" s="4">
        <v>1980</v>
      </c>
      <c r="B433">
        <v>86</v>
      </c>
      <c r="C433" s="8">
        <v>29306</v>
      </c>
      <c r="D433" s="9">
        <v>0.54166666666666696</v>
      </c>
      <c r="E433" s="11">
        <v>6.25</v>
      </c>
      <c r="F433" s="11">
        <v>4.8</v>
      </c>
      <c r="G433" s="4">
        <v>25</v>
      </c>
      <c r="H433" s="11"/>
      <c r="J433" s="4" t="s">
        <v>20</v>
      </c>
    </row>
    <row r="434" spans="1:10" x14ac:dyDescent="0.3">
      <c r="A434" s="4">
        <v>1980</v>
      </c>
      <c r="B434">
        <v>86</v>
      </c>
      <c r="C434" s="8">
        <v>29306</v>
      </c>
      <c r="D434" s="9">
        <v>0.5625</v>
      </c>
      <c r="E434" s="11">
        <v>7.5</v>
      </c>
      <c r="F434" s="11">
        <v>5.0999999999999996</v>
      </c>
      <c r="G434" s="4">
        <v>5</v>
      </c>
      <c r="H434" s="11"/>
      <c r="J434" s="4" t="s">
        <v>18</v>
      </c>
    </row>
    <row r="435" spans="1:10" x14ac:dyDescent="0.3">
      <c r="A435" s="4">
        <v>1980</v>
      </c>
      <c r="B435">
        <v>86</v>
      </c>
      <c r="C435" s="8">
        <v>29306</v>
      </c>
      <c r="D435" s="9">
        <v>0.58333333333333404</v>
      </c>
      <c r="E435" s="11">
        <v>7</v>
      </c>
      <c r="F435" s="11">
        <v>4.9000000000000004</v>
      </c>
      <c r="G435" s="4">
        <v>8</v>
      </c>
      <c r="H435" s="11"/>
      <c r="J435" s="4" t="s">
        <v>20</v>
      </c>
    </row>
    <row r="436" spans="1:10" x14ac:dyDescent="0.3">
      <c r="A436" s="4">
        <v>1980</v>
      </c>
      <c r="B436">
        <v>86</v>
      </c>
      <c r="C436" s="8">
        <v>29306</v>
      </c>
      <c r="D436" s="9">
        <v>0.60416666666666696</v>
      </c>
      <c r="E436" s="11">
        <v>7.5</v>
      </c>
      <c r="F436" s="11">
        <v>4.8</v>
      </c>
      <c r="G436" s="4">
        <v>3</v>
      </c>
      <c r="H436" s="11"/>
      <c r="J436" s="4" t="s">
        <v>35</v>
      </c>
    </row>
    <row r="437" spans="1:10" x14ac:dyDescent="0.3">
      <c r="A437" s="4">
        <v>1980</v>
      </c>
      <c r="B437">
        <v>86</v>
      </c>
      <c r="C437" s="8">
        <v>29306</v>
      </c>
      <c r="D437" s="9">
        <v>0.625</v>
      </c>
      <c r="E437" s="11">
        <v>8.75</v>
      </c>
      <c r="F437" s="11">
        <v>5.0999999999999996</v>
      </c>
      <c r="G437" s="4">
        <v>5</v>
      </c>
      <c r="H437" s="11"/>
      <c r="J437" s="4" t="s">
        <v>18</v>
      </c>
    </row>
    <row r="438" spans="1:10" x14ac:dyDescent="0.3">
      <c r="A438" s="4">
        <v>1980</v>
      </c>
      <c r="B438">
        <v>86</v>
      </c>
      <c r="C438" s="8">
        <v>29306</v>
      </c>
      <c r="D438" s="9">
        <v>0.64583333333333304</v>
      </c>
      <c r="E438" s="11">
        <v>7.75</v>
      </c>
      <c r="F438" s="11">
        <v>5.3</v>
      </c>
      <c r="G438" s="4">
        <v>6</v>
      </c>
      <c r="H438" s="11"/>
      <c r="J438" s="4" t="s">
        <v>19</v>
      </c>
    </row>
    <row r="439" spans="1:10" x14ac:dyDescent="0.3">
      <c r="A439" s="4">
        <v>1980</v>
      </c>
      <c r="B439">
        <v>87</v>
      </c>
      <c r="C439" s="8">
        <v>29307</v>
      </c>
      <c r="D439" s="9">
        <v>0.45833333333333331</v>
      </c>
      <c r="E439" s="11">
        <v>4.25</v>
      </c>
      <c r="F439" s="11">
        <v>3.5</v>
      </c>
      <c r="G439" s="4">
        <v>3</v>
      </c>
      <c r="H439" s="11">
        <v>14.4</v>
      </c>
      <c r="J439" s="4" t="s">
        <v>30</v>
      </c>
    </row>
    <row r="440" spans="1:10" x14ac:dyDescent="0.3">
      <c r="A440" s="4">
        <v>1980</v>
      </c>
      <c r="B440">
        <v>87</v>
      </c>
      <c r="C440" s="8">
        <v>29307</v>
      </c>
      <c r="D440" s="9">
        <v>0.47916666666666669</v>
      </c>
      <c r="E440" s="11">
        <v>4</v>
      </c>
      <c r="F440" s="11">
        <v>3.5</v>
      </c>
      <c r="G440" s="4">
        <v>10</v>
      </c>
      <c r="H440" s="11"/>
      <c r="J440" s="4" t="s">
        <v>30</v>
      </c>
    </row>
    <row r="441" spans="1:10" x14ac:dyDescent="0.3">
      <c r="A441" s="4">
        <v>1980</v>
      </c>
      <c r="B441">
        <v>87</v>
      </c>
      <c r="C441" s="8">
        <v>29307</v>
      </c>
      <c r="D441" s="9">
        <v>0.5</v>
      </c>
      <c r="E441" s="11">
        <v>4.25</v>
      </c>
      <c r="F441" s="11">
        <v>3.9</v>
      </c>
      <c r="G441" s="4">
        <v>20</v>
      </c>
      <c r="H441" s="11"/>
      <c r="J441" s="4" t="s">
        <v>19</v>
      </c>
    </row>
    <row r="442" spans="1:10" x14ac:dyDescent="0.3">
      <c r="A442" s="4">
        <v>1980</v>
      </c>
      <c r="B442">
        <v>87</v>
      </c>
      <c r="C442" s="8">
        <v>29307</v>
      </c>
      <c r="D442" s="9">
        <v>0.52083333333333304</v>
      </c>
      <c r="E442" s="11">
        <v>3.75</v>
      </c>
      <c r="F442" s="11">
        <v>3.8</v>
      </c>
      <c r="G442" s="4">
        <v>8</v>
      </c>
      <c r="H442" s="11"/>
      <c r="J442" s="4" t="s">
        <v>30</v>
      </c>
    </row>
    <row r="443" spans="1:10" x14ac:dyDescent="0.3">
      <c r="A443" s="4">
        <v>1980</v>
      </c>
      <c r="B443">
        <v>87</v>
      </c>
      <c r="C443" s="8">
        <v>29307</v>
      </c>
      <c r="D443" s="9">
        <v>0.54166666666666696</v>
      </c>
      <c r="E443" s="11">
        <v>3.5</v>
      </c>
      <c r="F443" s="11">
        <v>3.85</v>
      </c>
      <c r="G443" s="4">
        <v>15</v>
      </c>
      <c r="H443" s="11"/>
      <c r="J443" s="4" t="s">
        <v>30</v>
      </c>
    </row>
    <row r="444" spans="1:10" x14ac:dyDescent="0.3">
      <c r="A444" s="4">
        <v>1980</v>
      </c>
      <c r="B444">
        <v>87</v>
      </c>
      <c r="C444" s="8">
        <v>29307</v>
      </c>
      <c r="D444" s="9">
        <v>0.5625</v>
      </c>
      <c r="E444" s="11">
        <v>3.5</v>
      </c>
      <c r="F444" s="11">
        <v>4.05</v>
      </c>
      <c r="G444" s="4">
        <v>15</v>
      </c>
      <c r="H444" s="11"/>
      <c r="J444" s="4" t="s">
        <v>30</v>
      </c>
    </row>
    <row r="445" spans="1:10" x14ac:dyDescent="0.3">
      <c r="A445" s="4">
        <v>1980</v>
      </c>
      <c r="B445">
        <v>88</v>
      </c>
      <c r="C445" s="8">
        <v>29308</v>
      </c>
      <c r="D445" s="9">
        <v>0.47916666666666669</v>
      </c>
      <c r="E445" s="11">
        <v>6</v>
      </c>
      <c r="F445" s="11">
        <v>3.4</v>
      </c>
      <c r="G445" s="4">
        <v>2</v>
      </c>
      <c r="H445" s="11">
        <v>3</v>
      </c>
      <c r="J445" s="4" t="s">
        <v>19</v>
      </c>
    </row>
    <row r="446" spans="1:10" x14ac:dyDescent="0.3">
      <c r="A446" s="4">
        <v>1980</v>
      </c>
      <c r="B446">
        <v>88</v>
      </c>
      <c r="C446" s="8">
        <v>29308</v>
      </c>
      <c r="D446" s="9">
        <v>0.5</v>
      </c>
      <c r="E446" s="11">
        <v>5.5</v>
      </c>
      <c r="F446" s="11">
        <v>3.5</v>
      </c>
      <c r="G446" s="4">
        <v>2</v>
      </c>
      <c r="H446" s="11"/>
      <c r="J446" s="4" t="s">
        <v>19</v>
      </c>
    </row>
    <row r="447" spans="1:10" x14ac:dyDescent="0.3">
      <c r="A447" s="4">
        <v>1980</v>
      </c>
      <c r="B447">
        <v>88</v>
      </c>
      <c r="C447" s="8">
        <v>29308</v>
      </c>
      <c r="D447" s="9">
        <v>0.52083333333333304</v>
      </c>
      <c r="E447" s="11">
        <v>6</v>
      </c>
      <c r="F447" s="11">
        <v>3.6</v>
      </c>
      <c r="G447" s="4">
        <v>6</v>
      </c>
      <c r="H447" s="11"/>
      <c r="J447" s="4" t="s">
        <v>19</v>
      </c>
    </row>
    <row r="448" spans="1:10" x14ac:dyDescent="0.3">
      <c r="A448" s="4">
        <v>1980</v>
      </c>
      <c r="B448">
        <v>88</v>
      </c>
      <c r="C448" s="8">
        <v>29308</v>
      </c>
      <c r="D448" s="9">
        <v>0.54166666666666696</v>
      </c>
      <c r="E448" s="11">
        <v>6</v>
      </c>
      <c r="F448" s="11">
        <v>3.7</v>
      </c>
      <c r="G448" s="4">
        <v>7</v>
      </c>
      <c r="H448" s="11"/>
      <c r="J448" s="4" t="s">
        <v>19</v>
      </c>
    </row>
    <row r="449" spans="1:10" x14ac:dyDescent="0.3">
      <c r="A449" s="4">
        <v>1980</v>
      </c>
      <c r="B449">
        <v>88</v>
      </c>
      <c r="C449" s="8">
        <v>29308</v>
      </c>
      <c r="D449" s="9">
        <v>0.5625</v>
      </c>
      <c r="E449" s="11">
        <v>4.5</v>
      </c>
      <c r="F449" s="11">
        <v>3.8</v>
      </c>
      <c r="G449" s="4">
        <v>5</v>
      </c>
      <c r="H449" s="11"/>
      <c r="J449" s="4" t="s">
        <v>28</v>
      </c>
    </row>
    <row r="450" spans="1:10" x14ac:dyDescent="0.3">
      <c r="A450" s="4">
        <v>1980</v>
      </c>
      <c r="B450">
        <v>88</v>
      </c>
      <c r="C450" s="8">
        <v>29308</v>
      </c>
      <c r="D450" s="9">
        <v>0.58333333333333404</v>
      </c>
      <c r="E450" s="11">
        <v>5.4</v>
      </c>
      <c r="F450" s="11">
        <v>3.8</v>
      </c>
      <c r="G450" s="4">
        <v>10</v>
      </c>
      <c r="H450" s="11"/>
      <c r="J450" s="4" t="s">
        <v>28</v>
      </c>
    </row>
    <row r="451" spans="1:10" x14ac:dyDescent="0.3">
      <c r="A451" s="4">
        <v>1980</v>
      </c>
      <c r="B451">
        <v>88</v>
      </c>
      <c r="C451" s="8">
        <v>29308</v>
      </c>
      <c r="D451" s="9">
        <v>0.60416666666666696</v>
      </c>
      <c r="E451" s="11">
        <v>5.5</v>
      </c>
      <c r="F451" s="11">
        <v>3.8</v>
      </c>
      <c r="G451" s="4">
        <v>20</v>
      </c>
      <c r="H451" s="11"/>
      <c r="J451" s="4" t="s">
        <v>35</v>
      </c>
    </row>
    <row r="452" spans="1:10" x14ac:dyDescent="0.3">
      <c r="A452" s="4">
        <v>1980</v>
      </c>
      <c r="B452">
        <v>88</v>
      </c>
      <c r="C452" s="8">
        <v>29308</v>
      </c>
      <c r="D452" s="9">
        <v>0.625</v>
      </c>
      <c r="E452" s="11">
        <v>5.5</v>
      </c>
      <c r="F452" s="11">
        <v>3.9</v>
      </c>
      <c r="G452" s="4">
        <v>12</v>
      </c>
      <c r="H452" s="11"/>
      <c r="J452" s="4" t="s">
        <v>18</v>
      </c>
    </row>
    <row r="453" spans="1:10" x14ac:dyDescent="0.3">
      <c r="A453" s="4">
        <v>1980</v>
      </c>
      <c r="B453">
        <v>88</v>
      </c>
      <c r="C453" s="8">
        <v>29308</v>
      </c>
      <c r="D453" s="9">
        <v>0.64583333333333337</v>
      </c>
      <c r="E453" s="11">
        <v>5.6</v>
      </c>
      <c r="F453" s="11">
        <v>3.9</v>
      </c>
      <c r="G453" s="4">
        <v>15</v>
      </c>
      <c r="H453" s="11"/>
      <c r="J453" s="4" t="s">
        <v>18</v>
      </c>
    </row>
    <row r="454" spans="1:10" x14ac:dyDescent="0.3">
      <c r="A454" s="4">
        <v>1980</v>
      </c>
      <c r="B454">
        <v>89</v>
      </c>
      <c r="C454" s="8">
        <v>29309</v>
      </c>
      <c r="D454" s="9">
        <v>0.45833333333333331</v>
      </c>
      <c r="E454" s="11">
        <v>3.5</v>
      </c>
      <c r="F454" s="11">
        <v>3.4</v>
      </c>
      <c r="G454" s="4">
        <v>25</v>
      </c>
      <c r="H454" s="11">
        <v>14.2</v>
      </c>
      <c r="J454" s="4" t="s">
        <v>18</v>
      </c>
    </row>
    <row r="455" spans="1:10" x14ac:dyDescent="0.3">
      <c r="A455" s="4">
        <v>1980</v>
      </c>
      <c r="B455">
        <v>89</v>
      </c>
      <c r="C455" s="8">
        <v>29309</v>
      </c>
      <c r="D455" s="9">
        <v>0.47916666666666669</v>
      </c>
      <c r="E455" s="11">
        <v>4</v>
      </c>
      <c r="F455" s="11">
        <v>3.6</v>
      </c>
      <c r="G455" s="4">
        <v>20</v>
      </c>
      <c r="H455" s="11"/>
      <c r="J455" s="4" t="s">
        <v>18</v>
      </c>
    </row>
    <row r="456" spans="1:10" x14ac:dyDescent="0.3">
      <c r="A456" s="4">
        <v>1980</v>
      </c>
      <c r="B456">
        <v>89</v>
      </c>
      <c r="C456" s="8">
        <v>29309</v>
      </c>
      <c r="D456" s="9">
        <v>0.5</v>
      </c>
      <c r="E456" s="11">
        <v>4.25</v>
      </c>
      <c r="F456" s="11">
        <v>3.8</v>
      </c>
      <c r="G456" s="4">
        <v>15</v>
      </c>
      <c r="H456" s="11"/>
      <c r="J456" s="4" t="s">
        <v>18</v>
      </c>
    </row>
    <row r="457" spans="1:10" x14ac:dyDescent="0.3">
      <c r="A457" s="4">
        <v>1980</v>
      </c>
      <c r="B457">
        <v>89</v>
      </c>
      <c r="C457" s="8">
        <v>29309</v>
      </c>
      <c r="D457" s="9">
        <v>0.52083333333333304</v>
      </c>
      <c r="E457" s="11">
        <v>4.5</v>
      </c>
      <c r="F457" s="11">
        <v>3.9</v>
      </c>
      <c r="G457" s="4">
        <v>30</v>
      </c>
      <c r="H457" s="11"/>
      <c r="J457" s="4" t="s">
        <v>18</v>
      </c>
    </row>
    <row r="458" spans="1:10" x14ac:dyDescent="0.3">
      <c r="A458" s="4">
        <v>1980</v>
      </c>
      <c r="B458">
        <v>89</v>
      </c>
      <c r="C458" s="8">
        <v>29309</v>
      </c>
      <c r="D458" s="9">
        <v>0.54166666666666696</v>
      </c>
      <c r="E458" s="11">
        <v>5</v>
      </c>
      <c r="F458" s="11">
        <v>4</v>
      </c>
      <c r="G458" s="4">
        <v>20</v>
      </c>
      <c r="H458" s="11"/>
      <c r="J458" s="4" t="s">
        <v>18</v>
      </c>
    </row>
    <row r="459" spans="1:10" x14ac:dyDescent="0.3">
      <c r="A459" s="4">
        <v>1980</v>
      </c>
      <c r="B459">
        <v>89</v>
      </c>
      <c r="C459" s="8">
        <v>29309</v>
      </c>
      <c r="D459" s="9">
        <v>0.5625</v>
      </c>
      <c r="E459" s="11">
        <v>5</v>
      </c>
      <c r="F459" s="11">
        <v>4</v>
      </c>
      <c r="G459" s="4">
        <v>20</v>
      </c>
      <c r="H459" s="11"/>
      <c r="J459" s="4" t="s">
        <v>18</v>
      </c>
    </row>
    <row r="460" spans="1:10" ht="18" x14ac:dyDescent="0.35">
      <c r="A460" s="3">
        <v>1981</v>
      </c>
      <c r="B460">
        <v>87</v>
      </c>
      <c r="C460" s="8">
        <v>29673</v>
      </c>
      <c r="D460" s="9">
        <v>0.47916666666666669</v>
      </c>
      <c r="E460" s="12">
        <v>7.5</v>
      </c>
      <c r="F460" s="11">
        <v>7</v>
      </c>
      <c r="G460" s="4">
        <v>40</v>
      </c>
      <c r="H460" s="11">
        <v>3</v>
      </c>
      <c r="J460" s="4" t="s">
        <v>22</v>
      </c>
    </row>
    <row r="461" spans="1:10" x14ac:dyDescent="0.3">
      <c r="A461" s="4">
        <v>1981</v>
      </c>
      <c r="B461">
        <v>87</v>
      </c>
      <c r="C461" s="8">
        <v>29673</v>
      </c>
      <c r="D461" s="9">
        <v>0.5</v>
      </c>
      <c r="E461" s="12">
        <v>7</v>
      </c>
      <c r="F461" s="12">
        <v>6.8</v>
      </c>
      <c r="G461" s="18">
        <v>25</v>
      </c>
      <c r="H461" s="11"/>
      <c r="J461" s="18" t="s">
        <v>28</v>
      </c>
    </row>
    <row r="462" spans="1:10" x14ac:dyDescent="0.3">
      <c r="A462" s="4">
        <v>1981</v>
      </c>
      <c r="B462">
        <v>87</v>
      </c>
      <c r="C462" s="8">
        <v>29673</v>
      </c>
      <c r="D462" s="9">
        <v>0.52083333333333337</v>
      </c>
      <c r="E462" s="12">
        <v>7</v>
      </c>
      <c r="F462" s="12">
        <v>7</v>
      </c>
      <c r="G462" s="18">
        <v>25</v>
      </c>
      <c r="H462" s="11"/>
      <c r="J462" s="18" t="s">
        <v>28</v>
      </c>
    </row>
    <row r="463" spans="1:10" x14ac:dyDescent="0.3">
      <c r="A463" s="4">
        <v>1981</v>
      </c>
      <c r="B463">
        <v>87</v>
      </c>
      <c r="C463" s="8">
        <v>29673</v>
      </c>
      <c r="D463" s="9">
        <v>0.54166666666666696</v>
      </c>
      <c r="E463" s="12">
        <v>7</v>
      </c>
      <c r="F463" s="12">
        <v>7</v>
      </c>
      <c r="G463" s="18">
        <v>40</v>
      </c>
      <c r="H463" s="11"/>
      <c r="J463" s="18" t="s">
        <v>26</v>
      </c>
    </row>
    <row r="464" spans="1:10" x14ac:dyDescent="0.3">
      <c r="A464" s="4">
        <v>1981</v>
      </c>
      <c r="B464">
        <v>87</v>
      </c>
      <c r="C464" s="8">
        <v>29673</v>
      </c>
      <c r="D464" s="9">
        <v>0.5625</v>
      </c>
      <c r="E464" s="12">
        <v>7</v>
      </c>
      <c r="F464" s="12">
        <v>7</v>
      </c>
      <c r="G464" s="18">
        <v>20</v>
      </c>
      <c r="H464" s="11"/>
      <c r="J464" s="18" t="s">
        <v>19</v>
      </c>
    </row>
    <row r="465" spans="1:10" x14ac:dyDescent="0.3">
      <c r="A465" s="4">
        <v>1981</v>
      </c>
      <c r="B465">
        <v>87</v>
      </c>
      <c r="C465" s="8">
        <v>29673</v>
      </c>
      <c r="D465" s="9">
        <v>0.58333333333333304</v>
      </c>
      <c r="E465" s="12">
        <v>7</v>
      </c>
      <c r="F465" s="12">
        <v>7</v>
      </c>
      <c r="G465" s="18">
        <v>25</v>
      </c>
      <c r="H465" s="11"/>
      <c r="J465" s="18" t="s">
        <v>38</v>
      </c>
    </row>
    <row r="466" spans="1:10" x14ac:dyDescent="0.3">
      <c r="A466" s="4">
        <v>1981</v>
      </c>
      <c r="B466">
        <v>87</v>
      </c>
      <c r="C466" s="8">
        <v>29673</v>
      </c>
      <c r="D466" s="9">
        <v>0.60416666666666696</v>
      </c>
      <c r="E466" s="12">
        <v>7</v>
      </c>
      <c r="F466" s="12">
        <v>7</v>
      </c>
      <c r="G466" s="18">
        <v>20</v>
      </c>
      <c r="H466" s="11"/>
      <c r="J466" s="18" t="s">
        <v>19</v>
      </c>
    </row>
    <row r="467" spans="1:10" x14ac:dyDescent="0.3">
      <c r="A467" s="4">
        <v>1981</v>
      </c>
      <c r="B467">
        <v>87</v>
      </c>
      <c r="C467" s="8">
        <v>29673</v>
      </c>
      <c r="D467" s="9">
        <v>0.625</v>
      </c>
      <c r="E467" s="12">
        <v>6.75</v>
      </c>
      <c r="F467" s="12">
        <v>7</v>
      </c>
      <c r="G467" s="18">
        <v>20</v>
      </c>
      <c r="H467" s="11"/>
      <c r="J467" s="18" t="s">
        <v>19</v>
      </c>
    </row>
    <row r="468" spans="1:10" x14ac:dyDescent="0.3">
      <c r="A468" s="4">
        <v>1981</v>
      </c>
      <c r="B468">
        <v>87</v>
      </c>
      <c r="C468" s="8">
        <v>29673</v>
      </c>
      <c r="D468" s="9">
        <v>0.64583333333333404</v>
      </c>
      <c r="E468" s="12"/>
      <c r="F468" s="12"/>
      <c r="G468" s="18"/>
      <c r="H468" s="11"/>
      <c r="J468" s="18"/>
    </row>
    <row r="469" spans="1:10" x14ac:dyDescent="0.3">
      <c r="A469" s="4">
        <v>1981</v>
      </c>
      <c r="B469">
        <v>88</v>
      </c>
      <c r="C469" s="8">
        <v>29674</v>
      </c>
      <c r="D469" s="9">
        <v>0.45833333333333331</v>
      </c>
      <c r="E469" s="12">
        <v>9.5</v>
      </c>
      <c r="F469" s="12">
        <v>8.4</v>
      </c>
      <c r="G469" s="18">
        <v>20</v>
      </c>
      <c r="H469" s="11">
        <v>0</v>
      </c>
      <c r="J469" s="18" t="s">
        <v>23</v>
      </c>
    </row>
    <row r="470" spans="1:10" x14ac:dyDescent="0.3">
      <c r="A470" s="4">
        <v>1981</v>
      </c>
      <c r="B470">
        <v>88</v>
      </c>
      <c r="C470" s="8">
        <v>29674</v>
      </c>
      <c r="D470" s="9">
        <v>0.47916666666666669</v>
      </c>
      <c r="E470" s="12">
        <v>9.5</v>
      </c>
      <c r="F470" s="12">
        <v>8.6999999999999993</v>
      </c>
      <c r="G470" s="18">
        <v>20</v>
      </c>
      <c r="H470" s="11"/>
      <c r="J470" s="18" t="s">
        <v>23</v>
      </c>
    </row>
    <row r="471" spans="1:10" x14ac:dyDescent="0.3">
      <c r="A471" s="4">
        <v>1981</v>
      </c>
      <c r="B471">
        <v>88</v>
      </c>
      <c r="C471" s="8">
        <v>29674</v>
      </c>
      <c r="D471" s="9">
        <v>0.5</v>
      </c>
      <c r="E471" s="12">
        <v>10.5</v>
      </c>
      <c r="F471" s="12">
        <v>9.1</v>
      </c>
      <c r="G471" s="18">
        <v>10</v>
      </c>
      <c r="H471" s="11"/>
      <c r="J471" s="18" t="s">
        <v>23</v>
      </c>
    </row>
    <row r="472" spans="1:10" x14ac:dyDescent="0.3">
      <c r="A472" s="4">
        <v>1981</v>
      </c>
      <c r="B472">
        <v>88</v>
      </c>
      <c r="C472" s="8">
        <v>29674</v>
      </c>
      <c r="D472" s="9">
        <v>0.52083333333333304</v>
      </c>
      <c r="E472" s="12">
        <v>11</v>
      </c>
      <c r="F472" s="12">
        <v>9.5</v>
      </c>
      <c r="G472" s="18">
        <v>25</v>
      </c>
      <c r="H472" s="11"/>
      <c r="J472" s="18" t="s">
        <v>23</v>
      </c>
    </row>
    <row r="473" spans="1:10" x14ac:dyDescent="0.3">
      <c r="A473" s="4">
        <v>1981</v>
      </c>
      <c r="B473">
        <v>88</v>
      </c>
      <c r="C473" s="8">
        <v>29674</v>
      </c>
      <c r="D473" s="9">
        <v>0.54166666666666696</v>
      </c>
      <c r="E473" s="12">
        <v>11.5</v>
      </c>
      <c r="F473" s="12">
        <v>10.1</v>
      </c>
      <c r="G473" s="18">
        <v>20</v>
      </c>
      <c r="H473" s="11"/>
      <c r="J473" s="18" t="s">
        <v>29</v>
      </c>
    </row>
    <row r="474" spans="1:10" x14ac:dyDescent="0.3">
      <c r="A474" s="4">
        <v>1981</v>
      </c>
      <c r="B474">
        <v>88</v>
      </c>
      <c r="C474" s="8">
        <v>29674</v>
      </c>
      <c r="D474" s="9">
        <v>0.5625</v>
      </c>
      <c r="E474" s="12">
        <v>12</v>
      </c>
      <c r="F474" s="12">
        <v>10.3</v>
      </c>
      <c r="G474" s="18">
        <v>10</v>
      </c>
      <c r="H474" s="11"/>
      <c r="J474" s="18" t="s">
        <v>20</v>
      </c>
    </row>
    <row r="475" spans="1:10" x14ac:dyDescent="0.3">
      <c r="A475" s="4">
        <v>1981</v>
      </c>
      <c r="B475">
        <v>89</v>
      </c>
      <c r="C475" s="8">
        <v>29675</v>
      </c>
      <c r="D475" s="9">
        <v>0.47916666666666669</v>
      </c>
      <c r="E475" s="11">
        <v>12</v>
      </c>
      <c r="F475" s="11">
        <v>9.5</v>
      </c>
      <c r="G475" s="4">
        <v>5</v>
      </c>
      <c r="H475" s="11">
        <v>0.6</v>
      </c>
      <c r="J475" s="4" t="s">
        <v>18</v>
      </c>
    </row>
    <row r="476" spans="1:10" x14ac:dyDescent="0.3">
      <c r="A476" s="4">
        <v>1981</v>
      </c>
      <c r="B476">
        <v>89</v>
      </c>
      <c r="C476" s="8">
        <v>29675</v>
      </c>
      <c r="D476" s="9">
        <v>0.5</v>
      </c>
      <c r="E476" s="11">
        <v>12.5</v>
      </c>
      <c r="F476" s="11">
        <v>9.6</v>
      </c>
      <c r="G476" s="4">
        <v>10</v>
      </c>
      <c r="H476" s="11"/>
      <c r="J476" s="4" t="s">
        <v>19</v>
      </c>
    </row>
    <row r="477" spans="1:10" x14ac:dyDescent="0.3">
      <c r="A477" s="4">
        <v>1981</v>
      </c>
      <c r="B477">
        <v>89</v>
      </c>
      <c r="C477" s="8">
        <v>29675</v>
      </c>
      <c r="D477" s="9">
        <v>0.52083333333333304</v>
      </c>
      <c r="E477" s="11">
        <v>15</v>
      </c>
      <c r="F477" s="11">
        <v>10</v>
      </c>
      <c r="G477" s="4">
        <v>7</v>
      </c>
      <c r="H477" s="11"/>
      <c r="J477" s="4" t="s">
        <v>21</v>
      </c>
    </row>
    <row r="478" spans="1:10" x14ac:dyDescent="0.3">
      <c r="A478" s="4">
        <v>1981</v>
      </c>
      <c r="B478">
        <v>89</v>
      </c>
      <c r="C478" s="8">
        <v>29675</v>
      </c>
      <c r="D478" s="9">
        <v>0.54166666666666696</v>
      </c>
      <c r="E478" s="11">
        <v>14</v>
      </c>
      <c r="F478" s="11">
        <v>10.5</v>
      </c>
      <c r="G478" s="4">
        <v>3</v>
      </c>
      <c r="H478" s="11"/>
      <c r="J478" s="4" t="s">
        <v>21</v>
      </c>
    </row>
    <row r="479" spans="1:10" x14ac:dyDescent="0.3">
      <c r="A479" s="4">
        <v>1981</v>
      </c>
      <c r="B479">
        <v>89</v>
      </c>
      <c r="C479" s="8">
        <v>29675</v>
      </c>
      <c r="D479" s="9">
        <v>0.5625</v>
      </c>
      <c r="E479" s="11">
        <v>14</v>
      </c>
      <c r="F479" s="11">
        <v>11</v>
      </c>
      <c r="G479" s="4">
        <v>5</v>
      </c>
      <c r="H479" s="11"/>
      <c r="J479" s="4" t="s">
        <v>18</v>
      </c>
    </row>
    <row r="480" spans="1:10" x14ac:dyDescent="0.3">
      <c r="A480" s="4">
        <v>1981</v>
      </c>
      <c r="B480">
        <v>89</v>
      </c>
      <c r="C480" s="8">
        <v>29675</v>
      </c>
      <c r="D480" s="9">
        <v>0.58333333333333404</v>
      </c>
      <c r="E480" s="11">
        <v>13</v>
      </c>
      <c r="F480" s="11">
        <v>11.7</v>
      </c>
      <c r="G480" s="4">
        <v>10</v>
      </c>
      <c r="H480" s="11"/>
      <c r="J480" s="4" t="s">
        <v>19</v>
      </c>
    </row>
    <row r="481" spans="1:10" x14ac:dyDescent="0.3">
      <c r="A481" s="4">
        <v>1981</v>
      </c>
      <c r="B481">
        <v>89</v>
      </c>
      <c r="C481" s="8">
        <v>29675</v>
      </c>
      <c r="D481" s="9">
        <v>0.60416666666666696</v>
      </c>
      <c r="E481" s="11">
        <v>13.3</v>
      </c>
      <c r="F481" s="11">
        <v>12</v>
      </c>
      <c r="G481" s="4">
        <v>3</v>
      </c>
      <c r="H481" s="11"/>
      <c r="J481" s="4" t="s">
        <v>21</v>
      </c>
    </row>
    <row r="482" spans="1:10" x14ac:dyDescent="0.3">
      <c r="A482" s="4">
        <v>1981</v>
      </c>
      <c r="B482">
        <v>89</v>
      </c>
      <c r="C482" s="8">
        <v>29675</v>
      </c>
      <c r="D482" s="9">
        <v>0.625</v>
      </c>
      <c r="E482" s="11">
        <v>11</v>
      </c>
      <c r="F482" s="11">
        <v>12</v>
      </c>
      <c r="G482" s="4">
        <v>10</v>
      </c>
      <c r="H482" s="11"/>
      <c r="J482" s="4" t="s">
        <v>18</v>
      </c>
    </row>
    <row r="483" spans="1:10" x14ac:dyDescent="0.3">
      <c r="A483" s="4">
        <v>1981</v>
      </c>
      <c r="B483">
        <v>89</v>
      </c>
      <c r="C483" s="8">
        <v>29675</v>
      </c>
      <c r="D483" s="9">
        <v>0.64583333333333404</v>
      </c>
      <c r="E483" s="11">
        <v>13</v>
      </c>
      <c r="F483" s="11">
        <v>11.7</v>
      </c>
      <c r="G483" s="4">
        <v>16</v>
      </c>
      <c r="H483" s="11"/>
      <c r="J483" s="4" t="s">
        <v>20</v>
      </c>
    </row>
    <row r="484" spans="1:10" x14ac:dyDescent="0.3">
      <c r="A484" s="4">
        <v>1981</v>
      </c>
      <c r="B484">
        <v>90</v>
      </c>
      <c r="C484" s="8">
        <v>29676</v>
      </c>
      <c r="D484" s="9">
        <v>0.45833333333333331</v>
      </c>
      <c r="E484" s="11">
        <v>11</v>
      </c>
      <c r="F484" s="11">
        <v>10</v>
      </c>
      <c r="G484" s="4">
        <v>2</v>
      </c>
      <c r="H484" s="11">
        <v>0</v>
      </c>
      <c r="J484" s="4" t="s">
        <v>18</v>
      </c>
    </row>
    <row r="485" spans="1:10" x14ac:dyDescent="0.3">
      <c r="A485" s="4">
        <v>1981</v>
      </c>
      <c r="B485">
        <v>90</v>
      </c>
      <c r="C485" s="8">
        <v>29676</v>
      </c>
      <c r="D485" s="9">
        <v>0.47916666666666669</v>
      </c>
      <c r="E485" s="11">
        <v>13</v>
      </c>
      <c r="F485" s="11">
        <v>10.7</v>
      </c>
      <c r="G485" s="20" t="s">
        <v>5</v>
      </c>
      <c r="H485" s="11"/>
      <c r="J485" s="4"/>
    </row>
    <row r="486" spans="1:10" x14ac:dyDescent="0.3">
      <c r="A486" s="4">
        <v>1981</v>
      </c>
      <c r="B486">
        <v>90</v>
      </c>
      <c r="C486" s="8">
        <v>29676</v>
      </c>
      <c r="D486" s="9">
        <v>0.5</v>
      </c>
      <c r="E486" s="11">
        <v>14</v>
      </c>
      <c r="F486" s="11">
        <v>11.2</v>
      </c>
      <c r="G486" s="20" t="s">
        <v>5</v>
      </c>
      <c r="H486" s="11"/>
      <c r="J486" s="4"/>
    </row>
    <row r="487" spans="1:10" x14ac:dyDescent="0.3">
      <c r="A487" s="4">
        <v>1981</v>
      </c>
      <c r="B487">
        <v>90</v>
      </c>
      <c r="C487" s="8">
        <v>29676</v>
      </c>
      <c r="D487" s="9">
        <v>0.52083333333333304</v>
      </c>
      <c r="E487" s="11">
        <v>14</v>
      </c>
      <c r="F487" s="11">
        <v>11.5</v>
      </c>
      <c r="G487" s="20">
        <v>2</v>
      </c>
      <c r="H487" s="11"/>
      <c r="J487" s="4" t="s">
        <v>18</v>
      </c>
    </row>
    <row r="488" spans="1:10" x14ac:dyDescent="0.3">
      <c r="A488" s="4">
        <v>1981</v>
      </c>
      <c r="B488">
        <v>90</v>
      </c>
      <c r="C488" s="8">
        <v>29676</v>
      </c>
      <c r="D488" s="9">
        <v>0.54166666666666696</v>
      </c>
      <c r="E488" s="11">
        <v>13.5</v>
      </c>
      <c r="F488" s="11">
        <v>11.8</v>
      </c>
      <c r="G488" s="20">
        <v>2</v>
      </c>
      <c r="H488" s="11"/>
      <c r="J488" s="4" t="s">
        <v>18</v>
      </c>
    </row>
    <row r="489" spans="1:10" x14ac:dyDescent="0.3">
      <c r="A489" s="4">
        <v>1981</v>
      </c>
      <c r="B489">
        <v>90</v>
      </c>
      <c r="C489" s="8">
        <v>29676</v>
      </c>
      <c r="D489" s="9">
        <v>0.5625</v>
      </c>
      <c r="E489" s="11">
        <v>14</v>
      </c>
      <c r="F489" s="11">
        <v>12.1</v>
      </c>
      <c r="G489" s="4">
        <v>7</v>
      </c>
      <c r="H489" s="11"/>
      <c r="J489" s="4" t="s">
        <v>18</v>
      </c>
    </row>
    <row r="490" spans="1:10" x14ac:dyDescent="0.3">
      <c r="A490" s="4">
        <v>1981</v>
      </c>
      <c r="B490">
        <v>91</v>
      </c>
      <c r="C490" s="8">
        <v>29677</v>
      </c>
      <c r="D490" s="9">
        <v>0.45833333333333331</v>
      </c>
      <c r="E490" s="11"/>
      <c r="F490" s="11"/>
      <c r="G490" s="4"/>
      <c r="H490" s="11">
        <v>0</v>
      </c>
      <c r="J490" s="4"/>
    </row>
    <row r="491" spans="1:10" x14ac:dyDescent="0.3">
      <c r="A491" s="4">
        <v>1981</v>
      </c>
      <c r="B491">
        <v>91</v>
      </c>
      <c r="C491" s="8">
        <v>29677</v>
      </c>
      <c r="D491" s="9">
        <v>0.47916666666666669</v>
      </c>
      <c r="E491" s="11"/>
      <c r="F491" s="11"/>
      <c r="G491" s="4"/>
      <c r="H491" s="11"/>
      <c r="J491" s="4"/>
    </row>
    <row r="492" spans="1:10" x14ac:dyDescent="0.3">
      <c r="A492" s="4">
        <v>1981</v>
      </c>
      <c r="B492">
        <v>91</v>
      </c>
      <c r="C492" s="8">
        <v>29677</v>
      </c>
      <c r="D492" s="9">
        <v>0.5</v>
      </c>
      <c r="E492" s="11">
        <v>10.9</v>
      </c>
      <c r="F492" s="11">
        <v>11.5</v>
      </c>
      <c r="G492" s="4">
        <v>10</v>
      </c>
      <c r="H492" s="11"/>
      <c r="J492" s="4"/>
    </row>
    <row r="493" spans="1:10" x14ac:dyDescent="0.3">
      <c r="A493" s="4">
        <v>1981</v>
      </c>
      <c r="B493">
        <v>91</v>
      </c>
      <c r="C493" s="8">
        <v>29677</v>
      </c>
      <c r="D493" s="9">
        <v>0.52083333333333304</v>
      </c>
      <c r="E493" s="11">
        <v>11</v>
      </c>
      <c r="F493" s="11">
        <v>12.8</v>
      </c>
      <c r="G493" s="4">
        <v>8</v>
      </c>
      <c r="H493" s="11"/>
      <c r="J493" s="4"/>
    </row>
    <row r="494" spans="1:10" x14ac:dyDescent="0.3">
      <c r="A494" s="4">
        <v>1981</v>
      </c>
      <c r="B494">
        <v>91</v>
      </c>
      <c r="C494" s="8">
        <v>29677</v>
      </c>
      <c r="D494" s="9">
        <v>0.54166666666666696</v>
      </c>
      <c r="E494" s="11">
        <v>10.5</v>
      </c>
      <c r="F494" s="11">
        <v>12.5</v>
      </c>
      <c r="G494" s="4">
        <v>10</v>
      </c>
      <c r="H494" s="11"/>
      <c r="J494" s="4"/>
    </row>
    <row r="495" spans="1:10" x14ac:dyDescent="0.3">
      <c r="A495" s="4">
        <v>1981</v>
      </c>
      <c r="B495">
        <v>91</v>
      </c>
      <c r="C495" s="8">
        <v>29677</v>
      </c>
      <c r="D495" s="9">
        <v>0.5625</v>
      </c>
      <c r="E495" s="11">
        <v>11.5</v>
      </c>
      <c r="F495" s="11">
        <v>12.7</v>
      </c>
      <c r="G495" s="4">
        <v>10</v>
      </c>
      <c r="H495" s="11"/>
      <c r="J495" s="4"/>
    </row>
    <row r="496" spans="1:10" x14ac:dyDescent="0.3">
      <c r="A496" s="4">
        <v>1981</v>
      </c>
      <c r="B496">
        <v>91</v>
      </c>
      <c r="C496" s="8">
        <v>29677</v>
      </c>
      <c r="D496" s="9">
        <v>0.58333333333333404</v>
      </c>
      <c r="E496" s="11">
        <v>12</v>
      </c>
      <c r="F496" s="11">
        <v>12.8</v>
      </c>
      <c r="G496" s="4">
        <v>12.5</v>
      </c>
      <c r="H496" s="11"/>
      <c r="J496" s="4"/>
    </row>
    <row r="497" spans="1:10" x14ac:dyDescent="0.3">
      <c r="A497" s="4">
        <v>1981</v>
      </c>
      <c r="B497">
        <v>91</v>
      </c>
      <c r="C497" s="8">
        <v>29677</v>
      </c>
      <c r="D497" s="9">
        <v>0.60416666666666696</v>
      </c>
      <c r="E497" s="11">
        <v>12.5</v>
      </c>
      <c r="F497" s="11">
        <v>12.7</v>
      </c>
      <c r="G497" s="20" t="s">
        <v>5</v>
      </c>
      <c r="H497" s="11"/>
      <c r="J497" s="4"/>
    </row>
    <row r="498" spans="1:10" x14ac:dyDescent="0.3">
      <c r="A498" s="4">
        <v>1981</v>
      </c>
      <c r="B498">
        <v>91</v>
      </c>
      <c r="C498" s="8">
        <v>29677</v>
      </c>
      <c r="D498" s="9">
        <v>0.625</v>
      </c>
      <c r="E498" s="11">
        <v>11</v>
      </c>
      <c r="F498" s="11">
        <v>12.7</v>
      </c>
      <c r="G498" s="4">
        <v>8</v>
      </c>
      <c r="H498" s="11"/>
      <c r="J498" s="4"/>
    </row>
    <row r="499" spans="1:10" x14ac:dyDescent="0.3">
      <c r="A499" s="4">
        <v>1981</v>
      </c>
      <c r="B499">
        <v>91</v>
      </c>
      <c r="C499" s="8">
        <v>29677</v>
      </c>
      <c r="D499" s="9">
        <v>0.64583333333333304</v>
      </c>
      <c r="E499" s="11">
        <v>11.5</v>
      </c>
      <c r="F499" s="11">
        <v>12.8</v>
      </c>
      <c r="G499" s="4">
        <v>10</v>
      </c>
      <c r="H499" s="11"/>
      <c r="J499" s="4"/>
    </row>
    <row r="500" spans="1:10" x14ac:dyDescent="0.3">
      <c r="A500" s="4">
        <v>1981</v>
      </c>
      <c r="B500">
        <v>92</v>
      </c>
      <c r="C500" s="8">
        <v>29678</v>
      </c>
      <c r="D500" s="9">
        <v>0.45833333333333331</v>
      </c>
      <c r="E500" s="11">
        <v>9</v>
      </c>
      <c r="F500" s="11">
        <v>9.9</v>
      </c>
      <c r="G500" s="24"/>
      <c r="H500" s="11">
        <v>0</v>
      </c>
    </row>
    <row r="501" spans="1:10" x14ac:dyDescent="0.3">
      <c r="A501" s="4">
        <v>1981</v>
      </c>
      <c r="B501">
        <v>92</v>
      </c>
      <c r="C501" s="8">
        <v>29678</v>
      </c>
      <c r="D501" s="9">
        <v>0.47916666666666669</v>
      </c>
      <c r="E501" s="11">
        <v>11</v>
      </c>
      <c r="F501" s="11">
        <v>10.5</v>
      </c>
      <c r="G501" s="24"/>
      <c r="H501" s="11"/>
    </row>
    <row r="502" spans="1:10" x14ac:dyDescent="0.3">
      <c r="A502" s="4">
        <v>1981</v>
      </c>
      <c r="B502">
        <v>92</v>
      </c>
      <c r="C502" s="8">
        <v>29678</v>
      </c>
      <c r="D502" s="9">
        <v>0.5</v>
      </c>
      <c r="E502" s="11">
        <v>11</v>
      </c>
      <c r="F502" s="11">
        <v>10.5</v>
      </c>
      <c r="G502" s="24"/>
      <c r="H502" s="11"/>
    </row>
    <row r="503" spans="1:10" x14ac:dyDescent="0.3">
      <c r="A503" s="4">
        <v>1981</v>
      </c>
      <c r="B503">
        <v>92</v>
      </c>
      <c r="C503" s="8">
        <v>29678</v>
      </c>
      <c r="D503" s="9">
        <v>0.52083333333333304</v>
      </c>
      <c r="E503" s="11">
        <v>11</v>
      </c>
      <c r="F503" s="11">
        <v>11</v>
      </c>
      <c r="G503" s="24"/>
      <c r="H503" s="11"/>
    </row>
    <row r="504" spans="1:10" x14ac:dyDescent="0.3">
      <c r="A504" s="4">
        <v>1981</v>
      </c>
      <c r="B504">
        <v>92</v>
      </c>
      <c r="C504" s="8">
        <v>29678</v>
      </c>
      <c r="D504" s="9">
        <v>0.54166666666666696</v>
      </c>
      <c r="E504" s="11">
        <v>11</v>
      </c>
      <c r="F504" s="11">
        <v>11.2</v>
      </c>
      <c r="G504" s="24"/>
      <c r="H504" s="11"/>
    </row>
    <row r="505" spans="1:10" x14ac:dyDescent="0.3">
      <c r="A505" s="4">
        <v>1981</v>
      </c>
      <c r="B505">
        <v>92</v>
      </c>
      <c r="C505" s="8">
        <v>29678</v>
      </c>
      <c r="D505" s="9">
        <v>0.5625</v>
      </c>
      <c r="E505" s="11">
        <v>11</v>
      </c>
      <c r="F505" s="11">
        <v>11.2</v>
      </c>
      <c r="G505" s="24"/>
      <c r="H505" s="11"/>
    </row>
    <row r="506" spans="1:10" x14ac:dyDescent="0.3">
      <c r="A506" s="4">
        <v>1981</v>
      </c>
      <c r="B506">
        <v>93</v>
      </c>
      <c r="C506" s="8">
        <v>29679</v>
      </c>
      <c r="D506" s="9">
        <v>0.47916666666666669</v>
      </c>
      <c r="E506" s="11">
        <v>14</v>
      </c>
      <c r="F506" s="11">
        <v>12.6</v>
      </c>
      <c r="G506" s="4">
        <v>6</v>
      </c>
      <c r="H506" s="11">
        <v>0</v>
      </c>
      <c r="J506" s="4" t="s">
        <v>20</v>
      </c>
    </row>
    <row r="507" spans="1:10" x14ac:dyDescent="0.3">
      <c r="A507" s="4">
        <v>1981</v>
      </c>
      <c r="B507">
        <v>93</v>
      </c>
      <c r="C507" s="8">
        <v>29679</v>
      </c>
      <c r="D507" s="9">
        <v>0.5</v>
      </c>
      <c r="E507" s="11">
        <v>14</v>
      </c>
      <c r="F507" s="11">
        <v>12.7</v>
      </c>
      <c r="G507" s="4">
        <v>8</v>
      </c>
      <c r="H507" s="11"/>
      <c r="J507" s="4" t="s">
        <v>20</v>
      </c>
    </row>
    <row r="508" spans="1:10" x14ac:dyDescent="0.3">
      <c r="A508" s="4">
        <v>1981</v>
      </c>
      <c r="B508">
        <v>93</v>
      </c>
      <c r="C508" s="8">
        <v>29679</v>
      </c>
      <c r="D508" s="9">
        <v>0.52083333333333304</v>
      </c>
      <c r="E508" s="11">
        <v>14</v>
      </c>
      <c r="F508" s="11">
        <v>13.4</v>
      </c>
      <c r="G508" s="4">
        <v>11</v>
      </c>
      <c r="H508" s="11"/>
      <c r="J508" s="4" t="s">
        <v>20</v>
      </c>
    </row>
    <row r="509" spans="1:10" x14ac:dyDescent="0.3">
      <c r="A509" s="4">
        <v>1981</v>
      </c>
      <c r="B509">
        <v>93</v>
      </c>
      <c r="C509" s="8">
        <v>29679</v>
      </c>
      <c r="D509" s="9">
        <v>0.54166666666666696</v>
      </c>
      <c r="E509" s="11">
        <v>14.5</v>
      </c>
      <c r="F509" s="11">
        <v>13.7</v>
      </c>
      <c r="G509" s="4">
        <v>15</v>
      </c>
      <c r="H509" s="11"/>
      <c r="J509" s="4" t="s">
        <v>18</v>
      </c>
    </row>
    <row r="510" spans="1:10" x14ac:dyDescent="0.3">
      <c r="A510" s="4">
        <v>1981</v>
      </c>
      <c r="B510">
        <v>93</v>
      </c>
      <c r="C510" s="8">
        <v>29679</v>
      </c>
      <c r="D510" s="9">
        <v>0.5625</v>
      </c>
      <c r="E510" s="11">
        <v>14</v>
      </c>
      <c r="F510" s="11">
        <v>14.15</v>
      </c>
      <c r="G510" s="4">
        <v>16</v>
      </c>
      <c r="H510" s="11"/>
      <c r="J510" s="4" t="s">
        <v>20</v>
      </c>
    </row>
    <row r="511" spans="1:10" x14ac:dyDescent="0.3">
      <c r="A511" s="4">
        <v>1981</v>
      </c>
      <c r="B511">
        <v>93</v>
      </c>
      <c r="C511" s="8">
        <v>29679</v>
      </c>
      <c r="D511" s="9">
        <v>0.58333333333333404</v>
      </c>
      <c r="E511" s="11">
        <v>13.5</v>
      </c>
      <c r="F511" s="11">
        <v>14.5</v>
      </c>
      <c r="G511" s="4">
        <v>15</v>
      </c>
      <c r="H511" s="11"/>
      <c r="J511" s="4" t="s">
        <v>20</v>
      </c>
    </row>
    <row r="512" spans="1:10" x14ac:dyDescent="0.3">
      <c r="A512" s="4">
        <v>1981</v>
      </c>
      <c r="B512">
        <v>93</v>
      </c>
      <c r="C512" s="8">
        <v>29679</v>
      </c>
      <c r="D512" s="9">
        <v>0.60416666666666696</v>
      </c>
      <c r="E512" s="11">
        <v>14.5</v>
      </c>
      <c r="F512" s="11">
        <v>14.6</v>
      </c>
      <c r="G512" s="4">
        <v>14</v>
      </c>
      <c r="H512" s="11"/>
      <c r="J512" s="4" t="s">
        <v>20</v>
      </c>
    </row>
    <row r="513" spans="1:14" x14ac:dyDescent="0.3">
      <c r="A513" s="4">
        <v>1981</v>
      </c>
      <c r="B513">
        <v>93</v>
      </c>
      <c r="C513" s="8">
        <v>29679</v>
      </c>
      <c r="D513" s="9">
        <v>0.625</v>
      </c>
      <c r="E513" s="11">
        <v>13.5</v>
      </c>
      <c r="F513" s="11">
        <v>14.8</v>
      </c>
      <c r="G513" s="4">
        <v>12</v>
      </c>
      <c r="H513" s="11"/>
      <c r="J513" s="4" t="s">
        <v>20</v>
      </c>
    </row>
    <row r="514" spans="1:14" x14ac:dyDescent="0.3">
      <c r="A514" s="4">
        <v>1981</v>
      </c>
      <c r="B514">
        <v>93</v>
      </c>
      <c r="C514" s="8">
        <v>29679</v>
      </c>
      <c r="D514" s="9">
        <v>0.64583333333333337</v>
      </c>
      <c r="E514" s="11">
        <v>13.5</v>
      </c>
      <c r="F514" s="11">
        <v>14.85</v>
      </c>
      <c r="G514" s="4">
        <v>16</v>
      </c>
      <c r="H514" s="11"/>
      <c r="J514" s="4" t="s">
        <v>20</v>
      </c>
    </row>
    <row r="515" spans="1:14" x14ac:dyDescent="0.3">
      <c r="A515" s="4">
        <v>1981</v>
      </c>
      <c r="B515">
        <v>94</v>
      </c>
      <c r="C515" s="8">
        <v>29680</v>
      </c>
      <c r="D515" s="9">
        <v>0.45833333333333331</v>
      </c>
      <c r="E515" s="11">
        <v>9</v>
      </c>
      <c r="F515" s="11">
        <v>12.1</v>
      </c>
      <c r="G515" s="4">
        <v>2</v>
      </c>
      <c r="H515" s="11">
        <v>0</v>
      </c>
      <c r="J515" s="4" t="s">
        <v>20</v>
      </c>
    </row>
    <row r="516" spans="1:14" x14ac:dyDescent="0.3">
      <c r="A516" s="4">
        <v>1981</v>
      </c>
      <c r="B516">
        <v>94</v>
      </c>
      <c r="C516" s="8">
        <v>29680</v>
      </c>
      <c r="D516" s="9">
        <v>0.47916666666666669</v>
      </c>
      <c r="E516" s="11">
        <v>10.5</v>
      </c>
      <c r="F516" s="11">
        <v>12.55</v>
      </c>
      <c r="G516" s="4">
        <v>5</v>
      </c>
      <c r="H516" s="11"/>
      <c r="J516" s="4" t="s">
        <v>21</v>
      </c>
    </row>
    <row r="517" spans="1:14" x14ac:dyDescent="0.3">
      <c r="A517" s="4">
        <v>1981</v>
      </c>
      <c r="B517">
        <v>94</v>
      </c>
      <c r="C517" s="8">
        <v>29680</v>
      </c>
      <c r="D517" s="9">
        <v>0.5</v>
      </c>
      <c r="E517" s="11">
        <v>10</v>
      </c>
      <c r="F517" s="11">
        <v>13.15</v>
      </c>
      <c r="G517" s="4">
        <v>16</v>
      </c>
      <c r="H517" s="11"/>
      <c r="J517" s="4" t="s">
        <v>20</v>
      </c>
    </row>
    <row r="518" spans="1:14" x14ac:dyDescent="0.3">
      <c r="A518" s="4">
        <v>1981</v>
      </c>
      <c r="B518">
        <v>94</v>
      </c>
      <c r="C518" s="8">
        <v>29680</v>
      </c>
      <c r="D518" s="9">
        <v>0.52083333333333304</v>
      </c>
      <c r="E518" s="11">
        <v>11</v>
      </c>
      <c r="F518" s="11">
        <v>12.85</v>
      </c>
      <c r="G518" s="4">
        <v>17</v>
      </c>
      <c r="H518" s="11"/>
      <c r="J518" s="4" t="s">
        <v>20</v>
      </c>
    </row>
    <row r="519" spans="1:14" x14ac:dyDescent="0.3">
      <c r="A519" s="4">
        <v>1981</v>
      </c>
      <c r="B519">
        <v>94</v>
      </c>
      <c r="C519" s="8">
        <v>29680</v>
      </c>
      <c r="D519" s="9">
        <v>0.54166666666666696</v>
      </c>
      <c r="E519" s="11">
        <v>12</v>
      </c>
      <c r="F519" s="11">
        <v>14.2</v>
      </c>
      <c r="G519" s="4">
        <v>10</v>
      </c>
      <c r="H519" s="11"/>
      <c r="J519" s="4" t="s">
        <v>20</v>
      </c>
    </row>
    <row r="520" spans="1:14" x14ac:dyDescent="0.3">
      <c r="A520" s="4">
        <v>1981</v>
      </c>
      <c r="B520">
        <v>94</v>
      </c>
      <c r="C520" s="8">
        <v>29680</v>
      </c>
      <c r="D520" s="9">
        <v>0.5625</v>
      </c>
      <c r="E520" s="11">
        <v>13</v>
      </c>
      <c r="F520" s="11">
        <v>14.45</v>
      </c>
      <c r="G520" s="4">
        <v>15</v>
      </c>
      <c r="H520" s="11"/>
      <c r="J520" s="4" t="s">
        <v>20</v>
      </c>
      <c r="N520" t="s">
        <v>4</v>
      </c>
    </row>
    <row r="521" spans="1:14" ht="18" x14ac:dyDescent="0.35">
      <c r="A521" s="3">
        <v>1982</v>
      </c>
      <c r="B521">
        <v>79</v>
      </c>
      <c r="C521" s="8">
        <v>30030</v>
      </c>
      <c r="D521" s="9">
        <v>0.47916666666666669</v>
      </c>
      <c r="F521" s="4"/>
      <c r="G521" s="4"/>
      <c r="H521" s="11"/>
      <c r="J521" s="4"/>
      <c r="N521">
        <v>76</v>
      </c>
    </row>
    <row r="522" spans="1:14" x14ac:dyDescent="0.3">
      <c r="A522" s="4">
        <v>1982</v>
      </c>
      <c r="B522">
        <v>79</v>
      </c>
      <c r="C522" s="8">
        <v>30030</v>
      </c>
      <c r="D522" s="9">
        <v>0.5</v>
      </c>
      <c r="E522" s="12">
        <v>4</v>
      </c>
      <c r="F522" s="12">
        <v>4.5</v>
      </c>
      <c r="G522" s="12">
        <v>5.04</v>
      </c>
      <c r="H522" s="11">
        <v>15.8</v>
      </c>
      <c r="J522" s="18" t="s">
        <v>19</v>
      </c>
    </row>
    <row r="523" spans="1:14" x14ac:dyDescent="0.3">
      <c r="A523" s="4">
        <v>1982</v>
      </c>
      <c r="B523">
        <v>79</v>
      </c>
      <c r="C523" s="8">
        <v>30030</v>
      </c>
      <c r="D523" s="9">
        <v>0.52083333333333337</v>
      </c>
      <c r="E523" s="12">
        <v>4.5</v>
      </c>
      <c r="F523" s="12">
        <v>4.5</v>
      </c>
      <c r="G523" s="12">
        <v>6.84</v>
      </c>
      <c r="H523" s="11"/>
      <c r="J523" s="18" t="s">
        <v>19</v>
      </c>
    </row>
    <row r="524" spans="1:14" x14ac:dyDescent="0.3">
      <c r="A524" s="4">
        <v>1982</v>
      </c>
      <c r="B524">
        <v>79</v>
      </c>
      <c r="C524" s="8">
        <v>30030</v>
      </c>
      <c r="D524" s="9">
        <v>0.54166666666666696</v>
      </c>
      <c r="E524" s="12">
        <v>5.5</v>
      </c>
      <c r="F524" s="12">
        <v>4.5</v>
      </c>
      <c r="G524" s="12">
        <v>5.04</v>
      </c>
      <c r="H524" s="11"/>
      <c r="J524" s="18" t="s">
        <v>19</v>
      </c>
    </row>
    <row r="525" spans="1:14" x14ac:dyDescent="0.3">
      <c r="A525" s="4">
        <v>1982</v>
      </c>
      <c r="B525">
        <v>79</v>
      </c>
      <c r="C525" s="8">
        <v>30030</v>
      </c>
      <c r="D525" s="9">
        <v>0.5625</v>
      </c>
      <c r="E525" s="12">
        <v>6</v>
      </c>
      <c r="F525" s="12">
        <v>5</v>
      </c>
      <c r="G525" s="12">
        <v>1.4400000000000002</v>
      </c>
      <c r="H525" s="11"/>
      <c r="J525" s="18" t="s">
        <v>19</v>
      </c>
    </row>
    <row r="526" spans="1:14" x14ac:dyDescent="0.3">
      <c r="A526" s="4">
        <v>1982</v>
      </c>
      <c r="B526">
        <v>79</v>
      </c>
      <c r="C526" s="8">
        <v>30030</v>
      </c>
      <c r="D526" s="9">
        <v>0.58333333333333304</v>
      </c>
      <c r="E526" s="12">
        <v>5</v>
      </c>
      <c r="F526" s="12">
        <v>5</v>
      </c>
      <c r="G526" s="12">
        <v>10.08</v>
      </c>
      <c r="H526" s="11"/>
      <c r="J526" s="18" t="s">
        <v>19</v>
      </c>
    </row>
    <row r="527" spans="1:14" x14ac:dyDescent="0.3">
      <c r="A527" s="4">
        <v>1982</v>
      </c>
      <c r="B527">
        <v>79</v>
      </c>
      <c r="C527" s="8">
        <v>30030</v>
      </c>
      <c r="D527" s="9">
        <v>0.60416666666666696</v>
      </c>
      <c r="E527" s="12">
        <v>4.8</v>
      </c>
      <c r="F527" s="12">
        <v>5.5</v>
      </c>
      <c r="G527" s="12">
        <v>2.52</v>
      </c>
      <c r="H527" s="11"/>
      <c r="J527" s="18" t="s">
        <v>19</v>
      </c>
    </row>
    <row r="528" spans="1:14" x14ac:dyDescent="0.3">
      <c r="A528" s="4">
        <v>1982</v>
      </c>
      <c r="B528">
        <v>79</v>
      </c>
      <c r="C528" s="8">
        <v>30030</v>
      </c>
      <c r="D528" s="9">
        <v>0.625</v>
      </c>
      <c r="E528" s="12">
        <v>6</v>
      </c>
      <c r="F528" s="12">
        <v>5.5</v>
      </c>
      <c r="G528" s="12">
        <v>15.120000000000001</v>
      </c>
      <c r="H528" s="11"/>
      <c r="J528" s="18" t="s">
        <v>19</v>
      </c>
    </row>
    <row r="529" spans="1:10" x14ac:dyDescent="0.3">
      <c r="A529" s="4">
        <v>1982</v>
      </c>
      <c r="B529">
        <v>79</v>
      </c>
      <c r="C529" s="8">
        <v>30030</v>
      </c>
      <c r="D529" s="9">
        <v>0.64583333333333404</v>
      </c>
      <c r="E529" s="12">
        <v>5.2</v>
      </c>
      <c r="F529" s="12">
        <v>5.5</v>
      </c>
      <c r="G529" s="12">
        <v>1.08</v>
      </c>
      <c r="H529" s="11"/>
      <c r="J529" s="18" t="s">
        <v>19</v>
      </c>
    </row>
    <row r="530" spans="1:10" x14ac:dyDescent="0.3">
      <c r="A530" s="4">
        <v>1982</v>
      </c>
      <c r="B530">
        <v>80</v>
      </c>
      <c r="C530" s="8">
        <v>30031</v>
      </c>
      <c r="D530" s="9">
        <v>0.45833333333333331</v>
      </c>
      <c r="E530" s="12">
        <v>5</v>
      </c>
      <c r="F530" s="12">
        <v>3.5</v>
      </c>
      <c r="G530" s="12">
        <v>20.16</v>
      </c>
      <c r="H530" s="11">
        <v>9</v>
      </c>
      <c r="J530" s="18" t="s">
        <v>19</v>
      </c>
    </row>
    <row r="531" spans="1:10" x14ac:dyDescent="0.3">
      <c r="A531" s="4">
        <v>1982</v>
      </c>
      <c r="B531">
        <v>80</v>
      </c>
      <c r="C531" s="8">
        <v>30031</v>
      </c>
      <c r="D531" s="9">
        <v>0.47916666666666669</v>
      </c>
      <c r="E531" s="12">
        <v>5</v>
      </c>
      <c r="F531" s="12">
        <v>5</v>
      </c>
      <c r="G531" s="12">
        <v>9.7200000000000006</v>
      </c>
      <c r="H531" s="11"/>
      <c r="J531" s="18" t="s">
        <v>19</v>
      </c>
    </row>
    <row r="532" spans="1:10" x14ac:dyDescent="0.3">
      <c r="A532" s="4">
        <v>1982</v>
      </c>
      <c r="B532">
        <v>80</v>
      </c>
      <c r="C532" s="8">
        <v>30031</v>
      </c>
      <c r="D532" s="9">
        <v>0.5</v>
      </c>
      <c r="E532" s="12">
        <v>5</v>
      </c>
      <c r="F532" s="12">
        <v>5.5</v>
      </c>
      <c r="G532" s="12">
        <v>0</v>
      </c>
      <c r="H532" s="11"/>
      <c r="J532" s="18" t="s">
        <v>19</v>
      </c>
    </row>
    <row r="533" spans="1:10" x14ac:dyDescent="0.3">
      <c r="A533" s="4">
        <v>1982</v>
      </c>
      <c r="B533">
        <v>80</v>
      </c>
      <c r="C533" s="8">
        <v>30031</v>
      </c>
      <c r="D533" s="9">
        <v>0.52083333333333304</v>
      </c>
      <c r="E533" s="12">
        <v>5</v>
      </c>
      <c r="F533" s="12">
        <v>5.5</v>
      </c>
      <c r="G533" s="12">
        <v>5.04</v>
      </c>
      <c r="H533" s="11"/>
      <c r="J533" s="18" t="s">
        <v>19</v>
      </c>
    </row>
    <row r="534" spans="1:10" x14ac:dyDescent="0.3">
      <c r="A534" s="4">
        <v>1982</v>
      </c>
      <c r="B534">
        <v>80</v>
      </c>
      <c r="C534" s="8">
        <v>30031</v>
      </c>
      <c r="D534" s="9">
        <v>0.54166666666666696</v>
      </c>
      <c r="E534" s="12">
        <v>4.5</v>
      </c>
      <c r="F534" s="12">
        <v>5.2</v>
      </c>
      <c r="G534" s="12">
        <v>3.9600000000000004</v>
      </c>
      <c r="H534" s="11"/>
      <c r="J534" s="18" t="s">
        <v>19</v>
      </c>
    </row>
    <row r="535" spans="1:10" x14ac:dyDescent="0.3">
      <c r="A535" s="4">
        <v>1982</v>
      </c>
      <c r="B535">
        <v>80</v>
      </c>
      <c r="C535" s="8">
        <v>30031</v>
      </c>
      <c r="D535" s="9">
        <v>0.5625</v>
      </c>
      <c r="E535" s="12">
        <v>4.5</v>
      </c>
      <c r="F535" s="12">
        <v>5.2</v>
      </c>
      <c r="G535" s="12">
        <v>1.4400000000000002</v>
      </c>
      <c r="H535" s="11"/>
      <c r="J535" s="18" t="s">
        <v>19</v>
      </c>
    </row>
    <row r="536" spans="1:10" x14ac:dyDescent="0.3">
      <c r="A536" s="4">
        <v>1982</v>
      </c>
      <c r="B536">
        <v>81</v>
      </c>
      <c r="C536" s="8">
        <v>30032</v>
      </c>
      <c r="D536" s="9">
        <v>0.47916666666666669</v>
      </c>
      <c r="E536" s="11"/>
      <c r="F536" s="11"/>
      <c r="G536" s="4"/>
      <c r="H536" s="11"/>
      <c r="J536" s="18"/>
    </row>
    <row r="537" spans="1:10" x14ac:dyDescent="0.3">
      <c r="A537" s="4">
        <v>1982</v>
      </c>
      <c r="B537">
        <v>81</v>
      </c>
      <c r="C537" s="8">
        <v>30032</v>
      </c>
      <c r="D537" s="9">
        <v>0.5</v>
      </c>
      <c r="E537" s="11">
        <v>6.5</v>
      </c>
      <c r="F537" s="11">
        <v>7</v>
      </c>
      <c r="G537" s="4">
        <v>18</v>
      </c>
      <c r="H537" s="11">
        <v>2.8</v>
      </c>
      <c r="J537" s="4" t="s">
        <v>20</v>
      </c>
    </row>
    <row r="538" spans="1:10" x14ac:dyDescent="0.3">
      <c r="A538" s="4">
        <v>1982</v>
      </c>
      <c r="B538">
        <v>81</v>
      </c>
      <c r="C538" s="8">
        <v>30032</v>
      </c>
      <c r="D538" s="9">
        <v>0.52083333333333304</v>
      </c>
      <c r="E538" s="11">
        <v>6</v>
      </c>
      <c r="F538" s="11">
        <v>6.5</v>
      </c>
      <c r="G538" s="4">
        <v>10.8</v>
      </c>
      <c r="H538" s="11"/>
      <c r="J538" s="4" t="s">
        <v>21</v>
      </c>
    </row>
    <row r="539" spans="1:10" x14ac:dyDescent="0.3">
      <c r="A539" s="4">
        <v>1982</v>
      </c>
      <c r="B539">
        <v>81</v>
      </c>
      <c r="C539" s="8">
        <v>30032</v>
      </c>
      <c r="D539" s="9">
        <v>0.54166666666666696</v>
      </c>
      <c r="E539" s="11">
        <v>6.25</v>
      </c>
      <c r="F539" s="11">
        <v>6.5</v>
      </c>
      <c r="G539" s="4">
        <v>7.2</v>
      </c>
      <c r="H539" s="11"/>
      <c r="J539" s="4" t="s">
        <v>52</v>
      </c>
    </row>
    <row r="540" spans="1:10" x14ac:dyDescent="0.3">
      <c r="A540" s="4">
        <v>1982</v>
      </c>
      <c r="B540">
        <v>81</v>
      </c>
      <c r="C540" s="8">
        <v>30032</v>
      </c>
      <c r="D540" s="9">
        <v>0.5625</v>
      </c>
      <c r="E540" s="11">
        <v>6.5</v>
      </c>
      <c r="F540" s="11">
        <v>6.75</v>
      </c>
      <c r="G540" s="4">
        <v>7.2</v>
      </c>
      <c r="H540" s="11"/>
      <c r="J540" s="4" t="s">
        <v>21</v>
      </c>
    </row>
    <row r="541" spans="1:10" x14ac:dyDescent="0.3">
      <c r="A541" s="4">
        <v>1982</v>
      </c>
      <c r="B541">
        <v>81</v>
      </c>
      <c r="C541" s="8">
        <v>30032</v>
      </c>
      <c r="D541" s="9">
        <v>0.58333333333333404</v>
      </c>
      <c r="E541" s="11">
        <v>8</v>
      </c>
      <c r="F541" s="11">
        <v>7</v>
      </c>
      <c r="G541" s="4">
        <v>7.2</v>
      </c>
      <c r="H541" s="11"/>
      <c r="J541" s="4" t="s">
        <v>19</v>
      </c>
    </row>
    <row r="542" spans="1:10" x14ac:dyDescent="0.3">
      <c r="A542" s="4">
        <v>1982</v>
      </c>
      <c r="B542">
        <v>81</v>
      </c>
      <c r="C542" s="8">
        <v>30032</v>
      </c>
      <c r="D542" s="9">
        <v>0.60416666666666696</v>
      </c>
      <c r="E542" s="11">
        <v>8</v>
      </c>
      <c r="F542" s="11">
        <v>7.5</v>
      </c>
      <c r="G542" s="4">
        <v>18</v>
      </c>
      <c r="H542" s="11"/>
      <c r="J542" s="4" t="s">
        <v>52</v>
      </c>
    </row>
    <row r="543" spans="1:10" x14ac:dyDescent="0.3">
      <c r="A543" s="4">
        <v>1982</v>
      </c>
      <c r="B543">
        <v>81</v>
      </c>
      <c r="C543" s="8">
        <v>30032</v>
      </c>
      <c r="D543" s="9">
        <v>0.625</v>
      </c>
      <c r="E543" s="11">
        <v>6.75</v>
      </c>
      <c r="F543" s="11">
        <v>7</v>
      </c>
      <c r="G543" s="4">
        <v>5.4</v>
      </c>
      <c r="H543" s="11"/>
      <c r="J543" s="4" t="s">
        <v>26</v>
      </c>
    </row>
    <row r="544" spans="1:10" x14ac:dyDescent="0.3">
      <c r="A544" s="4">
        <v>1982</v>
      </c>
      <c r="B544">
        <v>81</v>
      </c>
      <c r="C544" s="8">
        <v>30032</v>
      </c>
      <c r="D544" s="9">
        <v>0.64583333333333404</v>
      </c>
      <c r="E544" s="11">
        <v>7</v>
      </c>
      <c r="F544" s="11">
        <v>7</v>
      </c>
      <c r="G544" s="4">
        <v>18</v>
      </c>
      <c r="H544" s="11"/>
      <c r="J544" s="4" t="s">
        <v>26</v>
      </c>
    </row>
    <row r="545" spans="1:10" x14ac:dyDescent="0.3">
      <c r="A545" s="4">
        <v>1982</v>
      </c>
      <c r="B545">
        <v>82</v>
      </c>
      <c r="C545" s="8">
        <v>30033</v>
      </c>
      <c r="D545" s="9">
        <v>0.45833333333333331</v>
      </c>
      <c r="E545" s="11"/>
      <c r="F545" s="4"/>
      <c r="G545" s="4"/>
      <c r="H545" s="11"/>
      <c r="J545" s="4"/>
    </row>
    <row r="546" spans="1:10" x14ac:dyDescent="0.3">
      <c r="A546" s="4">
        <v>1982</v>
      </c>
      <c r="B546">
        <v>82</v>
      </c>
      <c r="C546" s="8">
        <v>30033</v>
      </c>
      <c r="D546" s="9">
        <v>0.47916666666666669</v>
      </c>
      <c r="E546" s="11">
        <v>7.5</v>
      </c>
      <c r="F546" s="11">
        <v>8</v>
      </c>
      <c r="G546" s="20">
        <v>14.4</v>
      </c>
      <c r="H546" s="11">
        <v>0</v>
      </c>
      <c r="J546" s="4" t="s">
        <v>20</v>
      </c>
    </row>
    <row r="547" spans="1:10" x14ac:dyDescent="0.3">
      <c r="A547" s="4">
        <v>1982</v>
      </c>
      <c r="B547">
        <v>82</v>
      </c>
      <c r="C547" s="8">
        <v>30033</v>
      </c>
      <c r="D547" s="9">
        <v>0.5</v>
      </c>
      <c r="E547" s="11">
        <v>9</v>
      </c>
      <c r="F547" s="11">
        <v>8.5</v>
      </c>
      <c r="G547" s="20">
        <v>14.4</v>
      </c>
      <c r="H547" s="11"/>
      <c r="J547" s="4" t="s">
        <v>26</v>
      </c>
    </row>
    <row r="548" spans="1:10" x14ac:dyDescent="0.3">
      <c r="A548" s="4">
        <v>1982</v>
      </c>
      <c r="B548">
        <v>82</v>
      </c>
      <c r="C548" s="8">
        <v>30033</v>
      </c>
      <c r="D548" s="9">
        <v>0.52083333333333304</v>
      </c>
      <c r="E548" s="11">
        <v>9</v>
      </c>
      <c r="F548" s="11">
        <v>9.25</v>
      </c>
      <c r="G548" s="20">
        <v>16.2</v>
      </c>
      <c r="H548" s="11"/>
      <c r="J548" s="4" t="s">
        <v>26</v>
      </c>
    </row>
    <row r="549" spans="1:10" x14ac:dyDescent="0.3">
      <c r="A549" s="4">
        <v>1982</v>
      </c>
      <c r="B549">
        <v>82</v>
      </c>
      <c r="C549" s="8">
        <v>30033</v>
      </c>
      <c r="D549" s="9">
        <v>0.54166666666666696</v>
      </c>
      <c r="E549" s="11">
        <v>8.75</v>
      </c>
      <c r="F549" s="11">
        <v>9.5</v>
      </c>
      <c r="G549" s="20">
        <v>14.4</v>
      </c>
      <c r="H549" s="11"/>
      <c r="J549" s="4" t="s">
        <v>19</v>
      </c>
    </row>
    <row r="550" spans="1:10" x14ac:dyDescent="0.3">
      <c r="A550" s="4">
        <v>1982</v>
      </c>
      <c r="B550">
        <v>82</v>
      </c>
      <c r="C550" s="8">
        <v>30033</v>
      </c>
      <c r="D550" s="9">
        <v>0.5625</v>
      </c>
      <c r="E550" s="11">
        <v>9.75</v>
      </c>
      <c r="F550" s="11">
        <v>9</v>
      </c>
      <c r="G550" s="4">
        <v>18</v>
      </c>
      <c r="H550" s="11"/>
      <c r="J550" s="4" t="s">
        <v>19</v>
      </c>
    </row>
    <row r="551" spans="1:10" x14ac:dyDescent="0.3">
      <c r="A551" s="4">
        <v>1982</v>
      </c>
      <c r="B551">
        <v>83</v>
      </c>
      <c r="C551" s="8">
        <v>30034</v>
      </c>
      <c r="D551" s="9">
        <v>0.45833333333333331</v>
      </c>
      <c r="E551" s="11"/>
      <c r="F551" s="11"/>
      <c r="G551" s="4"/>
      <c r="H551" s="11"/>
      <c r="J551" s="4"/>
    </row>
    <row r="552" spans="1:10" x14ac:dyDescent="0.3">
      <c r="A552" s="4">
        <v>1982</v>
      </c>
      <c r="B552">
        <v>83</v>
      </c>
      <c r="C552" s="8">
        <v>30034</v>
      </c>
      <c r="D552" s="9">
        <v>0.47916666666666669</v>
      </c>
      <c r="E552" s="11">
        <v>11.75</v>
      </c>
      <c r="F552" s="11">
        <v>8.5</v>
      </c>
      <c r="G552" s="4">
        <v>0</v>
      </c>
      <c r="H552" s="11"/>
      <c r="J552" s="4" t="s">
        <v>30</v>
      </c>
    </row>
    <row r="553" spans="1:10" x14ac:dyDescent="0.3">
      <c r="A553" s="4">
        <v>1982</v>
      </c>
      <c r="B553">
        <v>83</v>
      </c>
      <c r="C553" s="8">
        <v>30034</v>
      </c>
      <c r="D553" s="9">
        <v>0.5</v>
      </c>
      <c r="E553" s="11">
        <v>12</v>
      </c>
      <c r="F553" s="11">
        <v>9</v>
      </c>
      <c r="G553" s="4">
        <v>1.8</v>
      </c>
      <c r="H553" s="11">
        <v>0</v>
      </c>
      <c r="J553" s="4" t="s">
        <v>30</v>
      </c>
    </row>
    <row r="554" spans="1:10" x14ac:dyDescent="0.3">
      <c r="A554" s="4">
        <v>1982</v>
      </c>
      <c r="B554">
        <v>83</v>
      </c>
      <c r="C554" s="8">
        <v>30034</v>
      </c>
      <c r="D554" s="9">
        <v>0.52083333333333304</v>
      </c>
      <c r="E554" s="11">
        <v>12</v>
      </c>
      <c r="F554" s="11">
        <v>9</v>
      </c>
      <c r="G554" s="4">
        <v>14.4</v>
      </c>
      <c r="H554" s="11"/>
      <c r="J554" s="4" t="s">
        <v>38</v>
      </c>
    </row>
    <row r="555" spans="1:10" x14ac:dyDescent="0.3">
      <c r="A555" s="4">
        <v>1982</v>
      </c>
      <c r="B555">
        <v>83</v>
      </c>
      <c r="C555" s="8">
        <v>30034</v>
      </c>
      <c r="D555" s="9">
        <v>0.54166666666666696</v>
      </c>
      <c r="E555" s="11">
        <v>10.5</v>
      </c>
      <c r="F555" s="11">
        <v>9</v>
      </c>
      <c r="G555" s="4">
        <v>10.8</v>
      </c>
      <c r="H555" s="11"/>
      <c r="J555" s="4" t="s">
        <v>53</v>
      </c>
    </row>
    <row r="556" spans="1:10" x14ac:dyDescent="0.3">
      <c r="A556" s="4">
        <v>1982</v>
      </c>
      <c r="B556">
        <v>83</v>
      </c>
      <c r="C556" s="8">
        <v>30034</v>
      </c>
      <c r="D556" s="9">
        <v>0.5625</v>
      </c>
      <c r="E556" s="11">
        <v>11</v>
      </c>
      <c r="F556" s="11">
        <v>9</v>
      </c>
      <c r="G556" s="4">
        <v>9</v>
      </c>
      <c r="H556" s="11"/>
      <c r="J556" s="4" t="s">
        <v>34</v>
      </c>
    </row>
    <row r="557" spans="1:10" x14ac:dyDescent="0.3">
      <c r="A557" s="4">
        <v>1982</v>
      </c>
      <c r="B557">
        <v>83</v>
      </c>
      <c r="C557" s="8">
        <v>30034</v>
      </c>
      <c r="D557" s="9">
        <v>0.58333333333333404</v>
      </c>
      <c r="E557" s="11">
        <v>10.5</v>
      </c>
      <c r="F557" s="11">
        <v>9.5</v>
      </c>
      <c r="G557" s="4">
        <v>10.8</v>
      </c>
      <c r="H557" s="11"/>
      <c r="J557" s="4" t="s">
        <v>24</v>
      </c>
    </row>
    <row r="558" spans="1:10" x14ac:dyDescent="0.3">
      <c r="A558" s="4">
        <v>1982</v>
      </c>
      <c r="B558">
        <v>83</v>
      </c>
      <c r="C558" s="8">
        <v>30034</v>
      </c>
      <c r="D558" s="9">
        <v>0.60416666666666696</v>
      </c>
      <c r="E558" s="11">
        <v>10</v>
      </c>
      <c r="F558" s="11">
        <v>10.5</v>
      </c>
      <c r="G558" s="20">
        <v>5.4</v>
      </c>
      <c r="H558" s="11"/>
      <c r="J558" s="4" t="s">
        <v>20</v>
      </c>
    </row>
    <row r="559" spans="1:10" x14ac:dyDescent="0.3">
      <c r="A559" s="4">
        <v>1982</v>
      </c>
      <c r="B559">
        <v>83</v>
      </c>
      <c r="C559" s="8">
        <v>30034</v>
      </c>
      <c r="D559" s="9">
        <v>0.625</v>
      </c>
      <c r="E559" s="11">
        <v>9</v>
      </c>
      <c r="F559" s="11">
        <v>10.5</v>
      </c>
      <c r="G559" s="4">
        <v>7.2</v>
      </c>
      <c r="H559" s="11"/>
      <c r="J559" s="4" t="s">
        <v>20</v>
      </c>
    </row>
    <row r="560" spans="1:10" x14ac:dyDescent="0.3">
      <c r="A560" s="4">
        <v>1982</v>
      </c>
      <c r="B560">
        <v>83</v>
      </c>
      <c r="C560" s="8">
        <v>30034</v>
      </c>
      <c r="D560" s="9">
        <v>0.64583333333333304</v>
      </c>
      <c r="E560" s="11">
        <v>9.5</v>
      </c>
      <c r="F560" s="11">
        <v>10.5</v>
      </c>
      <c r="G560" s="4">
        <v>5.4</v>
      </c>
      <c r="H560" s="11"/>
      <c r="J560" s="4" t="s">
        <v>20</v>
      </c>
    </row>
    <row r="561" spans="1:10" x14ac:dyDescent="0.3">
      <c r="A561" s="4">
        <v>1982</v>
      </c>
      <c r="B561">
        <v>84</v>
      </c>
      <c r="C561" s="8">
        <v>30035</v>
      </c>
      <c r="D561" s="9">
        <v>0.45833333333333331</v>
      </c>
      <c r="E561" s="11">
        <v>10.5</v>
      </c>
      <c r="F561" s="11">
        <v>9</v>
      </c>
      <c r="G561" s="24">
        <v>7.2</v>
      </c>
      <c r="H561" s="11">
        <v>0</v>
      </c>
      <c r="J561" s="24" t="s">
        <v>20</v>
      </c>
    </row>
    <row r="562" spans="1:10" x14ac:dyDescent="0.3">
      <c r="A562" s="4">
        <v>1982</v>
      </c>
      <c r="B562">
        <v>84</v>
      </c>
      <c r="C562" s="8">
        <v>30035</v>
      </c>
      <c r="D562" s="9">
        <v>0.47916666666666669</v>
      </c>
      <c r="E562" s="11">
        <v>10.5</v>
      </c>
      <c r="F562" s="11">
        <v>10</v>
      </c>
      <c r="G562" s="24">
        <v>3.6</v>
      </c>
      <c r="H562" s="11"/>
      <c r="J562" s="24" t="s">
        <v>22</v>
      </c>
    </row>
    <row r="563" spans="1:10" x14ac:dyDescent="0.3">
      <c r="A563" s="4">
        <v>1982</v>
      </c>
      <c r="B563">
        <v>84</v>
      </c>
      <c r="C563" s="8">
        <v>30035</v>
      </c>
      <c r="D563" s="9">
        <v>0.5</v>
      </c>
      <c r="E563" s="11">
        <v>10.5</v>
      </c>
      <c r="F563" s="11">
        <v>10</v>
      </c>
      <c r="G563" s="24">
        <v>7.2</v>
      </c>
      <c r="H563" s="11"/>
      <c r="J563" s="24" t="s">
        <v>19</v>
      </c>
    </row>
    <row r="564" spans="1:10" x14ac:dyDescent="0.3">
      <c r="A564" s="4">
        <v>1982</v>
      </c>
      <c r="B564">
        <v>84</v>
      </c>
      <c r="C564" s="8">
        <v>30035</v>
      </c>
      <c r="D564" s="9">
        <v>0.52083333333333304</v>
      </c>
      <c r="E564" s="11">
        <v>11</v>
      </c>
      <c r="F564" s="11">
        <v>10</v>
      </c>
      <c r="G564" s="24">
        <v>0</v>
      </c>
      <c r="H564" s="11"/>
      <c r="J564" s="24" t="s">
        <v>19</v>
      </c>
    </row>
    <row r="565" spans="1:10" x14ac:dyDescent="0.3">
      <c r="A565" s="4">
        <v>1982</v>
      </c>
      <c r="B565">
        <v>84</v>
      </c>
      <c r="C565" s="8">
        <v>30035</v>
      </c>
      <c r="D565" s="9">
        <v>0.54166666666666696</v>
      </c>
      <c r="E565" s="11">
        <v>11</v>
      </c>
      <c r="F565" s="11">
        <v>10</v>
      </c>
      <c r="G565" s="24">
        <v>9</v>
      </c>
      <c r="H565" s="11"/>
      <c r="J565" s="24" t="s">
        <v>21</v>
      </c>
    </row>
    <row r="566" spans="1:10" x14ac:dyDescent="0.3">
      <c r="A566" s="4">
        <v>1982</v>
      </c>
      <c r="B566">
        <v>84</v>
      </c>
      <c r="C566" s="8">
        <v>30035</v>
      </c>
      <c r="D566" s="9">
        <v>0.5625</v>
      </c>
      <c r="E566" s="11">
        <v>10</v>
      </c>
      <c r="F566" s="11">
        <v>10.5</v>
      </c>
      <c r="G566" s="24">
        <v>7.2</v>
      </c>
      <c r="H566" s="11"/>
      <c r="J566" s="24" t="s">
        <v>20</v>
      </c>
    </row>
    <row r="567" spans="1:10" x14ac:dyDescent="0.3">
      <c r="A567" s="4">
        <v>1982</v>
      </c>
      <c r="B567">
        <v>85</v>
      </c>
      <c r="C567" s="8">
        <v>30036</v>
      </c>
      <c r="D567" s="9">
        <v>0.47916666666666669</v>
      </c>
      <c r="E567" s="11">
        <v>13</v>
      </c>
      <c r="F567" s="11">
        <v>10.9</v>
      </c>
      <c r="G567" s="4">
        <v>2</v>
      </c>
      <c r="H567" s="11">
        <v>0</v>
      </c>
      <c r="J567" s="4" t="s">
        <v>20</v>
      </c>
    </row>
    <row r="568" spans="1:10" x14ac:dyDescent="0.3">
      <c r="A568" s="4">
        <v>1982</v>
      </c>
      <c r="B568">
        <v>85</v>
      </c>
      <c r="C568" s="8">
        <v>30036</v>
      </c>
      <c r="D568" s="9">
        <v>0.5</v>
      </c>
      <c r="E568" s="11">
        <v>14</v>
      </c>
      <c r="F568" s="11">
        <v>10.9</v>
      </c>
      <c r="G568" s="4">
        <v>2</v>
      </c>
      <c r="H568" s="11"/>
      <c r="J568" s="4" t="s">
        <v>20</v>
      </c>
    </row>
    <row r="569" spans="1:10" x14ac:dyDescent="0.3">
      <c r="A569" s="4">
        <v>1982</v>
      </c>
      <c r="B569">
        <v>85</v>
      </c>
      <c r="C569" s="8">
        <v>30036</v>
      </c>
      <c r="D569" s="9">
        <v>0.52083333333333304</v>
      </c>
      <c r="E569" s="11">
        <v>14.5</v>
      </c>
      <c r="F569" s="11">
        <v>12.2</v>
      </c>
      <c r="G569" s="4">
        <v>10</v>
      </c>
      <c r="H569" s="11"/>
      <c r="J569" s="4" t="s">
        <v>21</v>
      </c>
    </row>
    <row r="570" spans="1:10" x14ac:dyDescent="0.3">
      <c r="A570" s="4">
        <v>1982</v>
      </c>
      <c r="B570">
        <v>85</v>
      </c>
      <c r="C570" s="8">
        <v>30036</v>
      </c>
      <c r="D570" s="9">
        <v>0.54166666666666696</v>
      </c>
      <c r="E570" s="11">
        <v>13</v>
      </c>
      <c r="F570" s="11">
        <v>12.5</v>
      </c>
      <c r="G570" s="4">
        <v>5</v>
      </c>
      <c r="H570" s="11"/>
      <c r="J570" s="4" t="s">
        <v>21</v>
      </c>
    </row>
    <row r="571" spans="1:10" x14ac:dyDescent="0.3">
      <c r="A571" s="4">
        <v>1982</v>
      </c>
      <c r="B571">
        <v>85</v>
      </c>
      <c r="C571" s="8">
        <v>30036</v>
      </c>
      <c r="D571" s="9">
        <v>0.5625</v>
      </c>
      <c r="E571" s="11">
        <v>15</v>
      </c>
      <c r="F571" s="11">
        <v>13</v>
      </c>
      <c r="G571" s="4">
        <v>0</v>
      </c>
      <c r="H571" s="11"/>
      <c r="J571" s="4"/>
    </row>
    <row r="572" spans="1:10" x14ac:dyDescent="0.3">
      <c r="A572" s="4">
        <v>1982</v>
      </c>
      <c r="B572">
        <v>85</v>
      </c>
      <c r="C572" s="8">
        <v>30036</v>
      </c>
      <c r="D572" s="9">
        <v>0.58333333333333404</v>
      </c>
      <c r="E572" s="11">
        <v>12.5</v>
      </c>
      <c r="F572" s="11">
        <v>13</v>
      </c>
      <c r="G572" s="4">
        <v>5</v>
      </c>
      <c r="H572" s="11"/>
      <c r="J572" s="4" t="s">
        <v>20</v>
      </c>
    </row>
    <row r="573" spans="1:10" x14ac:dyDescent="0.3">
      <c r="A573" s="4">
        <v>1982</v>
      </c>
      <c r="B573">
        <v>85</v>
      </c>
      <c r="C573" s="8">
        <v>30036</v>
      </c>
      <c r="D573" s="9">
        <v>0.60416666666666696</v>
      </c>
      <c r="E573" s="11">
        <v>14.5</v>
      </c>
      <c r="F573" s="11">
        <v>12.7</v>
      </c>
      <c r="G573" s="4">
        <v>0</v>
      </c>
      <c r="H573" s="11"/>
      <c r="J573" s="4"/>
    </row>
    <row r="574" spans="1:10" x14ac:dyDescent="0.3">
      <c r="A574" s="4">
        <v>1982</v>
      </c>
      <c r="B574">
        <v>85</v>
      </c>
      <c r="C574" s="8">
        <v>30036</v>
      </c>
      <c r="D574" s="9">
        <v>0.625</v>
      </c>
      <c r="E574" s="11">
        <v>14.5</v>
      </c>
      <c r="F574" s="11">
        <v>13</v>
      </c>
      <c r="G574" s="4">
        <v>6</v>
      </c>
      <c r="H574" s="11"/>
      <c r="J574" s="4" t="s">
        <v>20</v>
      </c>
    </row>
    <row r="575" spans="1:10" x14ac:dyDescent="0.3">
      <c r="A575" s="4">
        <v>1982</v>
      </c>
      <c r="B575">
        <v>85</v>
      </c>
      <c r="C575" s="8">
        <v>30036</v>
      </c>
      <c r="D575" s="9">
        <v>0.64583333333333337</v>
      </c>
      <c r="E575" s="11">
        <v>15</v>
      </c>
      <c r="F575" s="11">
        <v>13</v>
      </c>
      <c r="G575" s="4">
        <v>2</v>
      </c>
      <c r="H575" s="11"/>
      <c r="J575" s="4" t="s">
        <v>22</v>
      </c>
    </row>
    <row r="576" spans="1:10" x14ac:dyDescent="0.3">
      <c r="A576" s="4">
        <v>1982</v>
      </c>
      <c r="B576">
        <v>86</v>
      </c>
      <c r="C576" s="8">
        <v>30037</v>
      </c>
      <c r="D576" s="9">
        <v>0.45833333333333331</v>
      </c>
      <c r="E576" s="11">
        <v>13</v>
      </c>
      <c r="F576" s="11">
        <v>10.3</v>
      </c>
      <c r="G576" s="4">
        <v>5</v>
      </c>
      <c r="H576" s="11">
        <v>0</v>
      </c>
      <c r="J576" s="4" t="s">
        <v>29</v>
      </c>
    </row>
    <row r="577" spans="1:10" x14ac:dyDescent="0.3">
      <c r="A577" s="4">
        <v>1982</v>
      </c>
      <c r="B577">
        <v>86</v>
      </c>
      <c r="C577" s="8">
        <v>30037</v>
      </c>
      <c r="D577" s="9">
        <v>0.47916666666666669</v>
      </c>
      <c r="E577" s="11">
        <v>13</v>
      </c>
      <c r="F577" s="11">
        <v>11</v>
      </c>
      <c r="G577" s="4">
        <v>9</v>
      </c>
      <c r="H577" s="11"/>
      <c r="J577" s="4" t="s">
        <v>20</v>
      </c>
    </row>
    <row r="578" spans="1:10" x14ac:dyDescent="0.3">
      <c r="A578" s="4">
        <v>1982</v>
      </c>
      <c r="B578">
        <v>86</v>
      </c>
      <c r="C578" s="8">
        <v>30037</v>
      </c>
      <c r="D578" s="9">
        <v>0.5</v>
      </c>
      <c r="E578" s="11">
        <v>11.5</v>
      </c>
      <c r="F578" s="11">
        <v>10.7</v>
      </c>
      <c r="G578" s="4">
        <v>3</v>
      </c>
      <c r="H578" s="11"/>
      <c r="J578" s="4" t="s">
        <v>21</v>
      </c>
    </row>
    <row r="579" spans="1:10" x14ac:dyDescent="0.3">
      <c r="A579" s="4">
        <v>1982</v>
      </c>
      <c r="B579">
        <v>86</v>
      </c>
      <c r="C579" s="8">
        <v>30037</v>
      </c>
      <c r="D579" s="9">
        <v>0.52083333333333304</v>
      </c>
      <c r="E579" s="11">
        <v>12.5</v>
      </c>
      <c r="F579" s="11">
        <v>11</v>
      </c>
      <c r="G579" s="4">
        <v>4</v>
      </c>
      <c r="H579" s="11"/>
      <c r="J579" s="4" t="s">
        <v>22</v>
      </c>
    </row>
    <row r="580" spans="1:10" x14ac:dyDescent="0.3">
      <c r="A580" s="4">
        <v>1982</v>
      </c>
      <c r="B580">
        <v>86</v>
      </c>
      <c r="C580" s="8">
        <v>30037</v>
      </c>
      <c r="D580" s="9">
        <v>0.54166666666666696</v>
      </c>
      <c r="E580" s="11">
        <v>12</v>
      </c>
      <c r="F580" s="11">
        <v>11.2</v>
      </c>
      <c r="G580" s="4">
        <v>1</v>
      </c>
      <c r="H580" s="11"/>
      <c r="J580" s="4" t="s">
        <v>22</v>
      </c>
    </row>
    <row r="581" spans="1:10" x14ac:dyDescent="0.3">
      <c r="A581" s="4">
        <v>1982</v>
      </c>
      <c r="C581" s="8">
        <v>30037</v>
      </c>
      <c r="D581" s="9">
        <v>0.562500000000001</v>
      </c>
      <c r="E581" s="11">
        <v>13.5</v>
      </c>
      <c r="F581" s="11">
        <v>11.2</v>
      </c>
      <c r="G581" s="4">
        <v>2</v>
      </c>
      <c r="H581" s="11"/>
      <c r="J581" s="4" t="s">
        <v>22</v>
      </c>
    </row>
    <row r="582" spans="1:10" ht="18" x14ac:dyDescent="0.35">
      <c r="A582" s="3">
        <v>1983</v>
      </c>
      <c r="B582">
        <v>107</v>
      </c>
      <c r="C582" s="8">
        <v>30423</v>
      </c>
      <c r="D582" s="9">
        <v>0.47916666666666669</v>
      </c>
      <c r="E582" s="11">
        <v>6</v>
      </c>
      <c r="F582" s="11">
        <v>7.4</v>
      </c>
      <c r="G582" s="4">
        <v>3</v>
      </c>
      <c r="H582" s="11">
        <v>0</v>
      </c>
      <c r="J582" s="4" t="s">
        <v>28</v>
      </c>
    </row>
    <row r="583" spans="1:10" x14ac:dyDescent="0.3">
      <c r="A583" s="4">
        <v>1983</v>
      </c>
      <c r="B583">
        <v>107</v>
      </c>
      <c r="C583" s="8">
        <v>30423</v>
      </c>
      <c r="D583" s="9">
        <v>0.5</v>
      </c>
      <c r="E583" s="12">
        <v>6.8</v>
      </c>
      <c r="F583" s="12">
        <v>7.6</v>
      </c>
      <c r="G583" s="12">
        <v>5</v>
      </c>
      <c r="H583" s="11"/>
      <c r="J583" s="18" t="s">
        <v>26</v>
      </c>
    </row>
    <row r="584" spans="1:10" x14ac:dyDescent="0.3">
      <c r="A584" s="4">
        <v>1983</v>
      </c>
      <c r="B584">
        <v>107</v>
      </c>
      <c r="C584" s="8">
        <v>30423</v>
      </c>
      <c r="D584" s="9">
        <v>0.52083333333333337</v>
      </c>
      <c r="E584" s="12">
        <v>5.7</v>
      </c>
      <c r="F584" s="12">
        <v>8</v>
      </c>
      <c r="G584" s="12">
        <v>10</v>
      </c>
      <c r="H584" s="11"/>
      <c r="J584" s="18" t="s">
        <v>26</v>
      </c>
    </row>
    <row r="585" spans="1:10" x14ac:dyDescent="0.3">
      <c r="A585" s="4">
        <v>1983</v>
      </c>
      <c r="B585">
        <v>107</v>
      </c>
      <c r="C585" s="8">
        <v>30423</v>
      </c>
      <c r="D585" s="9">
        <v>0.54166666666666696</v>
      </c>
      <c r="E585" s="12">
        <v>7</v>
      </c>
      <c r="F585" s="12">
        <v>8.4</v>
      </c>
      <c r="G585" s="12">
        <v>7</v>
      </c>
      <c r="H585" s="11"/>
      <c r="J585" s="18" t="s">
        <v>26</v>
      </c>
    </row>
    <row r="586" spans="1:10" x14ac:dyDescent="0.3">
      <c r="A586" s="4">
        <v>1983</v>
      </c>
      <c r="B586">
        <v>107</v>
      </c>
      <c r="C586" s="8">
        <v>30423</v>
      </c>
      <c r="D586" s="9">
        <v>0.5625</v>
      </c>
      <c r="E586" s="12">
        <v>6</v>
      </c>
      <c r="F586" s="12">
        <v>8.5</v>
      </c>
      <c r="G586" s="12">
        <v>10</v>
      </c>
      <c r="H586" s="11"/>
      <c r="J586" s="18" t="s">
        <v>26</v>
      </c>
    </row>
    <row r="587" spans="1:10" x14ac:dyDescent="0.3">
      <c r="A587" s="4">
        <v>1983</v>
      </c>
      <c r="B587">
        <v>107</v>
      </c>
      <c r="C587" s="8">
        <v>30423</v>
      </c>
      <c r="D587" s="9">
        <v>0.58333333333333304</v>
      </c>
      <c r="E587" s="12">
        <v>5.8</v>
      </c>
      <c r="F587" s="12">
        <v>9</v>
      </c>
      <c r="G587" s="12">
        <v>6</v>
      </c>
      <c r="H587" s="11"/>
      <c r="J587" s="18" t="s">
        <v>26</v>
      </c>
    </row>
    <row r="588" spans="1:10" x14ac:dyDescent="0.3">
      <c r="A588" s="4">
        <v>1983</v>
      </c>
      <c r="B588">
        <v>107</v>
      </c>
      <c r="C588" s="8">
        <v>30423</v>
      </c>
      <c r="D588" s="9">
        <v>0.60416666666666696</v>
      </c>
      <c r="E588" s="12">
        <v>6</v>
      </c>
      <c r="F588" s="12">
        <v>9</v>
      </c>
      <c r="G588" s="12">
        <v>3</v>
      </c>
      <c r="H588" s="11"/>
      <c r="J588" s="18" t="s">
        <v>26</v>
      </c>
    </row>
    <row r="589" spans="1:10" x14ac:dyDescent="0.3">
      <c r="A589" s="4">
        <v>1983</v>
      </c>
      <c r="B589">
        <v>107</v>
      </c>
      <c r="C589" s="8">
        <v>30423</v>
      </c>
      <c r="D589" s="9">
        <v>0.625</v>
      </c>
      <c r="E589" s="12">
        <v>6.3</v>
      </c>
      <c r="F589" s="12">
        <v>9</v>
      </c>
      <c r="G589" s="12">
        <v>15</v>
      </c>
      <c r="H589" s="11"/>
      <c r="J589" s="18" t="s">
        <v>26</v>
      </c>
    </row>
    <row r="590" spans="1:10" x14ac:dyDescent="0.3">
      <c r="A590" s="4">
        <v>1983</v>
      </c>
      <c r="B590">
        <v>107</v>
      </c>
      <c r="C590" s="8">
        <v>30423</v>
      </c>
      <c r="D590" s="9">
        <v>0.64583333333333404</v>
      </c>
      <c r="E590" s="12">
        <v>6.5</v>
      </c>
      <c r="F590" s="12">
        <v>9</v>
      </c>
      <c r="G590" s="12">
        <v>3</v>
      </c>
      <c r="H590" s="11"/>
      <c r="J590" s="18" t="s">
        <v>26</v>
      </c>
    </row>
    <row r="591" spans="1:10" x14ac:dyDescent="0.3">
      <c r="A591" s="4">
        <v>1983</v>
      </c>
      <c r="B591">
        <v>108</v>
      </c>
      <c r="C591" s="8">
        <v>30424</v>
      </c>
      <c r="D591" s="9">
        <v>0.45833333333333331</v>
      </c>
      <c r="E591" s="12">
        <v>6.2</v>
      </c>
      <c r="F591" s="12">
        <v>7.6</v>
      </c>
      <c r="G591" s="12">
        <v>10</v>
      </c>
      <c r="H591" s="11">
        <v>0</v>
      </c>
      <c r="J591" s="18" t="s">
        <v>20</v>
      </c>
    </row>
    <row r="592" spans="1:10" x14ac:dyDescent="0.3">
      <c r="A592" s="4">
        <v>1983</v>
      </c>
      <c r="B592">
        <v>108</v>
      </c>
      <c r="C592" s="8">
        <v>30424</v>
      </c>
      <c r="D592" s="9">
        <v>0.47916666666666669</v>
      </c>
      <c r="E592" s="12">
        <v>6.8</v>
      </c>
      <c r="F592" s="12">
        <v>8.5</v>
      </c>
      <c r="G592" s="12">
        <v>10</v>
      </c>
      <c r="H592" s="11"/>
      <c r="J592" s="18" t="s">
        <v>20</v>
      </c>
    </row>
    <row r="593" spans="1:10" x14ac:dyDescent="0.3">
      <c r="A593" s="4">
        <v>1983</v>
      </c>
      <c r="B593">
        <v>108</v>
      </c>
      <c r="C593" s="8">
        <v>30424</v>
      </c>
      <c r="D593" s="9">
        <v>0.5</v>
      </c>
      <c r="E593" s="12">
        <v>7.4</v>
      </c>
      <c r="F593" s="12">
        <v>9.6</v>
      </c>
      <c r="G593" s="12">
        <v>5</v>
      </c>
      <c r="H593" s="11"/>
      <c r="J593" s="18" t="s">
        <v>20</v>
      </c>
    </row>
    <row r="594" spans="1:10" x14ac:dyDescent="0.3">
      <c r="A594" s="4">
        <v>1983</v>
      </c>
      <c r="B594">
        <v>108</v>
      </c>
      <c r="C594" s="8">
        <v>30424</v>
      </c>
      <c r="D594" s="9">
        <v>0.52083333333333304</v>
      </c>
      <c r="E594" s="12">
        <v>5.8</v>
      </c>
      <c r="F594" s="12">
        <v>9.4</v>
      </c>
      <c r="G594" s="12">
        <v>12</v>
      </c>
      <c r="H594" s="11"/>
      <c r="J594" s="18" t="s">
        <v>20</v>
      </c>
    </row>
    <row r="595" spans="1:10" x14ac:dyDescent="0.3">
      <c r="A595" s="4">
        <v>1983</v>
      </c>
      <c r="B595">
        <v>108</v>
      </c>
      <c r="C595" s="8">
        <v>30424</v>
      </c>
      <c r="D595" s="9">
        <v>0.54166666666666696</v>
      </c>
      <c r="E595" s="12">
        <v>6.8</v>
      </c>
      <c r="F595" s="12">
        <v>9.5</v>
      </c>
      <c r="G595" s="12">
        <v>20</v>
      </c>
      <c r="H595" s="11"/>
      <c r="J595" s="18" t="s">
        <v>20</v>
      </c>
    </row>
    <row r="596" spans="1:10" x14ac:dyDescent="0.3">
      <c r="A596" s="4">
        <v>1983</v>
      </c>
      <c r="B596">
        <v>108</v>
      </c>
      <c r="C596" s="8">
        <v>30424</v>
      </c>
      <c r="D596" s="9">
        <v>0.5625</v>
      </c>
      <c r="E596" s="12">
        <v>6.5</v>
      </c>
      <c r="F596" s="12">
        <v>9.5</v>
      </c>
      <c r="G596" s="12">
        <v>21</v>
      </c>
      <c r="H596" s="11"/>
      <c r="J596" s="18" t="s">
        <v>20</v>
      </c>
    </row>
    <row r="597" spans="1:10" x14ac:dyDescent="0.3">
      <c r="A597" s="4">
        <v>1983</v>
      </c>
      <c r="B597">
        <v>109</v>
      </c>
      <c r="C597" s="8">
        <v>30425</v>
      </c>
      <c r="D597" s="9">
        <v>0.47916666666666669</v>
      </c>
      <c r="E597" s="11">
        <v>2</v>
      </c>
      <c r="F597" s="11">
        <v>6.3</v>
      </c>
      <c r="G597" s="4">
        <v>15</v>
      </c>
      <c r="H597" s="11">
        <v>2.6</v>
      </c>
      <c r="J597" s="4" t="s">
        <v>31</v>
      </c>
    </row>
    <row r="598" spans="1:10" x14ac:dyDescent="0.3">
      <c r="A598" s="4">
        <v>1983</v>
      </c>
      <c r="B598">
        <v>109</v>
      </c>
      <c r="C598" s="8">
        <v>30425</v>
      </c>
      <c r="D598" s="9">
        <v>0.5</v>
      </c>
      <c r="E598" s="11">
        <v>2</v>
      </c>
      <c r="F598" s="11">
        <v>6.25</v>
      </c>
      <c r="G598" s="4">
        <v>9</v>
      </c>
      <c r="H598" s="11"/>
      <c r="J598" s="4" t="s">
        <v>31</v>
      </c>
    </row>
    <row r="599" spans="1:10" x14ac:dyDescent="0.3">
      <c r="A599" s="4">
        <v>1983</v>
      </c>
      <c r="B599">
        <v>109</v>
      </c>
      <c r="C599" s="8">
        <v>30425</v>
      </c>
      <c r="D599" s="9">
        <v>0.52083333333333304</v>
      </c>
      <c r="E599" s="11"/>
      <c r="F599" s="11"/>
      <c r="G599" s="4"/>
      <c r="H599" s="11"/>
      <c r="J599" s="4"/>
    </row>
    <row r="600" spans="1:10" x14ac:dyDescent="0.3">
      <c r="A600" s="4">
        <v>1983</v>
      </c>
      <c r="B600">
        <v>109</v>
      </c>
      <c r="C600" s="8">
        <v>30425</v>
      </c>
      <c r="D600" s="9">
        <v>0.54166666666666696</v>
      </c>
      <c r="E600" s="11"/>
      <c r="F600" s="11"/>
      <c r="G600" s="4"/>
      <c r="H600" s="11"/>
      <c r="J600" s="4"/>
    </row>
    <row r="601" spans="1:10" x14ac:dyDescent="0.3">
      <c r="A601" s="4">
        <v>1983</v>
      </c>
      <c r="B601">
        <v>109</v>
      </c>
      <c r="C601" s="8">
        <v>30425</v>
      </c>
      <c r="D601" s="9">
        <v>0.5625</v>
      </c>
      <c r="E601" s="11"/>
      <c r="F601" s="11"/>
      <c r="G601" s="4"/>
      <c r="H601" s="11"/>
      <c r="J601" s="4"/>
    </row>
    <row r="602" spans="1:10" x14ac:dyDescent="0.3">
      <c r="A602" s="4">
        <v>1983</v>
      </c>
      <c r="B602">
        <v>109</v>
      </c>
      <c r="C602" s="8">
        <v>30425</v>
      </c>
      <c r="D602" s="9">
        <v>0.58333333333333404</v>
      </c>
      <c r="E602" s="11"/>
      <c r="F602" s="11"/>
      <c r="G602" s="4"/>
      <c r="H602" s="11"/>
      <c r="J602" s="4"/>
    </row>
    <row r="603" spans="1:10" x14ac:dyDescent="0.3">
      <c r="A603" s="4">
        <v>1983</v>
      </c>
      <c r="B603">
        <v>110</v>
      </c>
      <c r="C603" s="8">
        <v>30426</v>
      </c>
      <c r="D603" s="9">
        <v>0.45833333333333331</v>
      </c>
      <c r="E603" s="11">
        <v>6</v>
      </c>
      <c r="F603" s="11">
        <v>8.6</v>
      </c>
      <c r="G603" s="4">
        <v>8</v>
      </c>
      <c r="H603" s="11">
        <v>0.6</v>
      </c>
      <c r="J603" s="4" t="s">
        <v>20</v>
      </c>
    </row>
    <row r="604" spans="1:10" x14ac:dyDescent="0.3">
      <c r="A604" s="4">
        <v>1983</v>
      </c>
      <c r="B604">
        <v>110</v>
      </c>
      <c r="C604" s="8">
        <v>30426</v>
      </c>
      <c r="D604" s="9">
        <v>0.47916666666666669</v>
      </c>
      <c r="E604" s="11">
        <v>6</v>
      </c>
      <c r="F604" s="11">
        <v>7</v>
      </c>
      <c r="G604" s="20">
        <v>17</v>
      </c>
      <c r="H604" s="11"/>
      <c r="J604" s="4" t="s">
        <v>20</v>
      </c>
    </row>
    <row r="605" spans="1:10" x14ac:dyDescent="0.3">
      <c r="A605" s="4">
        <v>1983</v>
      </c>
      <c r="B605">
        <v>110</v>
      </c>
      <c r="C605" s="8">
        <v>30426</v>
      </c>
      <c r="D605" s="9">
        <v>0.5</v>
      </c>
      <c r="E605" s="11">
        <v>5.6</v>
      </c>
      <c r="F605" s="11">
        <v>8</v>
      </c>
      <c r="G605" s="20">
        <v>18</v>
      </c>
      <c r="H605" s="11"/>
      <c r="J605" s="4" t="s">
        <v>20</v>
      </c>
    </row>
    <row r="606" spans="1:10" x14ac:dyDescent="0.3">
      <c r="A606" s="4">
        <v>1983</v>
      </c>
      <c r="B606">
        <v>110</v>
      </c>
      <c r="C606" s="8">
        <v>30426</v>
      </c>
      <c r="D606" s="9">
        <v>0.52083333333333304</v>
      </c>
      <c r="E606" s="11">
        <v>5.5</v>
      </c>
      <c r="F606" s="11">
        <v>8.6</v>
      </c>
      <c r="G606" s="20">
        <v>12</v>
      </c>
      <c r="H606" s="11"/>
      <c r="J606" s="4" t="s">
        <v>20</v>
      </c>
    </row>
    <row r="607" spans="1:10" x14ac:dyDescent="0.3">
      <c r="A607" s="4">
        <v>1983</v>
      </c>
      <c r="B607">
        <v>110</v>
      </c>
      <c r="C607" s="8">
        <v>30426</v>
      </c>
      <c r="D607" s="9">
        <v>0.54166666666666696</v>
      </c>
      <c r="E607" s="11">
        <v>4.8</v>
      </c>
      <c r="F607" s="11">
        <v>8.5</v>
      </c>
      <c r="G607" s="20">
        <v>15</v>
      </c>
      <c r="H607" s="11"/>
      <c r="J607" s="4" t="s">
        <v>20</v>
      </c>
    </row>
    <row r="608" spans="1:10" x14ac:dyDescent="0.3">
      <c r="A608" s="4">
        <v>1983</v>
      </c>
      <c r="B608">
        <v>110</v>
      </c>
      <c r="C608" s="8">
        <v>30426</v>
      </c>
      <c r="D608" s="9">
        <v>0.5625</v>
      </c>
      <c r="E608" s="11">
        <v>4.75</v>
      </c>
      <c r="F608" s="11">
        <v>8</v>
      </c>
      <c r="G608" s="4">
        <v>6</v>
      </c>
      <c r="H608" s="11"/>
      <c r="J608" s="4" t="s">
        <v>20</v>
      </c>
    </row>
    <row r="609" spans="1:10" x14ac:dyDescent="0.3">
      <c r="A609" s="4">
        <v>1983</v>
      </c>
      <c r="B609">
        <v>111</v>
      </c>
      <c r="C609" s="8">
        <v>30427</v>
      </c>
      <c r="D609" s="9">
        <v>0.47916666666666669</v>
      </c>
      <c r="E609" s="11">
        <v>4.5</v>
      </c>
      <c r="F609" s="11">
        <v>7.8</v>
      </c>
      <c r="G609" s="4">
        <v>3</v>
      </c>
      <c r="H609" s="11">
        <v>4.2</v>
      </c>
      <c r="J609" s="4" t="s">
        <v>18</v>
      </c>
    </row>
    <row r="610" spans="1:10" x14ac:dyDescent="0.3">
      <c r="A610" s="4">
        <v>1983</v>
      </c>
      <c r="B610">
        <v>111</v>
      </c>
      <c r="C610" s="8">
        <v>30427</v>
      </c>
      <c r="D610" s="9">
        <v>0.5</v>
      </c>
      <c r="E610" s="11">
        <v>4.3</v>
      </c>
      <c r="F610" s="11">
        <v>7.8</v>
      </c>
      <c r="G610" s="4">
        <v>2</v>
      </c>
      <c r="H610" s="11"/>
      <c r="J610" s="4" t="s">
        <v>18</v>
      </c>
    </row>
    <row r="611" spans="1:10" x14ac:dyDescent="0.3">
      <c r="A611" s="4">
        <v>1983</v>
      </c>
      <c r="B611">
        <v>111</v>
      </c>
      <c r="C611" s="8">
        <v>30427</v>
      </c>
      <c r="D611" s="9">
        <v>0.52083333333333304</v>
      </c>
      <c r="E611" s="11">
        <v>5</v>
      </c>
      <c r="F611" s="11">
        <v>7.8</v>
      </c>
      <c r="G611" s="4">
        <v>0</v>
      </c>
      <c r="H611" s="11"/>
      <c r="J611" s="4"/>
    </row>
    <row r="612" spans="1:10" x14ac:dyDescent="0.3">
      <c r="A612" s="4">
        <v>1983</v>
      </c>
      <c r="B612">
        <v>111</v>
      </c>
      <c r="C612" s="8">
        <v>30427</v>
      </c>
      <c r="D612" s="9">
        <v>0.54166666666666696</v>
      </c>
      <c r="E612" s="11">
        <v>5.3</v>
      </c>
      <c r="F612" s="11">
        <v>7.9</v>
      </c>
      <c r="G612" s="4">
        <v>0</v>
      </c>
      <c r="H612" s="11"/>
      <c r="J612" s="4"/>
    </row>
    <row r="613" spans="1:10" x14ac:dyDescent="0.3">
      <c r="A613" s="4">
        <v>1983</v>
      </c>
      <c r="B613">
        <v>111</v>
      </c>
      <c r="C613" s="8">
        <v>30427</v>
      </c>
      <c r="D613" s="9">
        <v>0.5625</v>
      </c>
      <c r="E613" s="11">
        <v>6</v>
      </c>
      <c r="F613" s="11">
        <v>7.9</v>
      </c>
      <c r="G613" s="4">
        <v>0</v>
      </c>
      <c r="H613" s="11"/>
      <c r="J613" s="4"/>
    </row>
    <row r="614" spans="1:10" x14ac:dyDescent="0.3">
      <c r="A614" s="4">
        <v>1983</v>
      </c>
      <c r="B614">
        <v>111</v>
      </c>
      <c r="C614" s="8">
        <v>30427</v>
      </c>
      <c r="D614" s="9">
        <v>0.58333333333333404</v>
      </c>
      <c r="E614" s="11">
        <v>8.5</v>
      </c>
      <c r="F614" s="11">
        <v>8.6</v>
      </c>
      <c r="G614" s="4">
        <v>0</v>
      </c>
      <c r="H614" s="11"/>
      <c r="J614" s="4"/>
    </row>
    <row r="615" spans="1:10" x14ac:dyDescent="0.3">
      <c r="A615" s="4">
        <v>1983</v>
      </c>
      <c r="B615">
        <v>111</v>
      </c>
      <c r="C615" s="8">
        <v>30427</v>
      </c>
      <c r="D615" s="9">
        <v>0.60416666666666696</v>
      </c>
      <c r="E615" s="11">
        <v>8.3000000000000007</v>
      </c>
      <c r="F615" s="11">
        <v>8.6</v>
      </c>
      <c r="G615" s="20">
        <v>0</v>
      </c>
      <c r="H615" s="11"/>
      <c r="J615" s="4"/>
    </row>
    <row r="616" spans="1:10" x14ac:dyDescent="0.3">
      <c r="A616" s="4">
        <v>1983</v>
      </c>
      <c r="B616">
        <v>111</v>
      </c>
      <c r="C616" s="8">
        <v>30427</v>
      </c>
      <c r="D616" s="9">
        <v>0.625</v>
      </c>
      <c r="E616" s="11">
        <v>8</v>
      </c>
      <c r="F616" s="11">
        <v>8.1</v>
      </c>
      <c r="G616" s="4">
        <v>7</v>
      </c>
      <c r="H616" s="11"/>
      <c r="J616" s="4" t="s">
        <v>19</v>
      </c>
    </row>
    <row r="617" spans="1:10" x14ac:dyDescent="0.3">
      <c r="A617" s="4">
        <v>1983</v>
      </c>
      <c r="B617">
        <v>111</v>
      </c>
      <c r="C617" s="8">
        <v>30427</v>
      </c>
      <c r="D617" s="9">
        <v>0.64583333333333304</v>
      </c>
      <c r="E617" s="11">
        <v>7</v>
      </c>
      <c r="F617" s="11">
        <v>8.1</v>
      </c>
      <c r="G617" s="4">
        <v>3</v>
      </c>
      <c r="H617" s="11"/>
      <c r="J617" s="4" t="s">
        <v>18</v>
      </c>
    </row>
    <row r="618" spans="1:10" x14ac:dyDescent="0.3">
      <c r="A618" s="4">
        <v>1983</v>
      </c>
      <c r="B618">
        <v>112</v>
      </c>
      <c r="C618" s="8">
        <v>30428</v>
      </c>
      <c r="D618" s="9">
        <v>0.45833333333333331</v>
      </c>
      <c r="E618" s="11">
        <v>5.2</v>
      </c>
      <c r="F618" s="11">
        <v>6.2</v>
      </c>
      <c r="G618" s="24">
        <v>10</v>
      </c>
      <c r="H618" s="11">
        <v>0.3</v>
      </c>
      <c r="J618" s="24" t="s">
        <v>18</v>
      </c>
    </row>
    <row r="619" spans="1:10" x14ac:dyDescent="0.3">
      <c r="A619" s="4">
        <v>1983</v>
      </c>
      <c r="B619">
        <v>112</v>
      </c>
      <c r="C619" s="8">
        <v>30428</v>
      </c>
      <c r="D619" s="9">
        <v>0.47916666666666669</v>
      </c>
      <c r="E619" s="11">
        <v>5.2</v>
      </c>
      <c r="F619" s="11">
        <v>6.4</v>
      </c>
      <c r="G619" s="24">
        <v>20</v>
      </c>
      <c r="H619" s="11"/>
      <c r="J619" s="24" t="s">
        <v>23</v>
      </c>
    </row>
    <row r="620" spans="1:10" x14ac:dyDescent="0.3">
      <c r="A620" s="4">
        <v>1983</v>
      </c>
      <c r="B620">
        <v>112</v>
      </c>
      <c r="C620" s="8">
        <v>30428</v>
      </c>
      <c r="D620" s="9">
        <v>0.5</v>
      </c>
      <c r="E620" s="11">
        <v>5.3</v>
      </c>
      <c r="F620" s="11">
        <v>6.4</v>
      </c>
      <c r="G620" s="24">
        <v>15</v>
      </c>
      <c r="H620" s="11"/>
      <c r="J620" s="24" t="s">
        <v>17</v>
      </c>
    </row>
    <row r="621" spans="1:10" x14ac:dyDescent="0.3">
      <c r="A621" s="4">
        <v>1983</v>
      </c>
      <c r="B621">
        <v>112</v>
      </c>
      <c r="C621" s="8">
        <v>30428</v>
      </c>
      <c r="D621" s="9">
        <v>0.52083333333333304</v>
      </c>
      <c r="E621" s="11">
        <v>5.4</v>
      </c>
      <c r="F621" s="11">
        <v>6.8</v>
      </c>
      <c r="G621" s="24">
        <v>12</v>
      </c>
      <c r="H621" s="11"/>
      <c r="J621" s="24" t="s">
        <v>28</v>
      </c>
    </row>
    <row r="622" spans="1:10" x14ac:dyDescent="0.3">
      <c r="A622" s="4">
        <v>1983</v>
      </c>
      <c r="B622">
        <v>112</v>
      </c>
      <c r="C622" s="8">
        <v>30428</v>
      </c>
      <c r="D622" s="9">
        <v>0.54166666666666696</v>
      </c>
      <c r="E622" s="11">
        <v>7.1</v>
      </c>
      <c r="F622" s="11">
        <v>6.3</v>
      </c>
      <c r="G622" s="24">
        <v>2</v>
      </c>
      <c r="H622" s="11"/>
      <c r="J622" s="24" t="s">
        <v>28</v>
      </c>
    </row>
    <row r="623" spans="1:10" x14ac:dyDescent="0.3">
      <c r="A623" s="4">
        <v>1983</v>
      </c>
      <c r="B623">
        <v>112</v>
      </c>
      <c r="C623" s="8">
        <v>30428</v>
      </c>
      <c r="D623" s="9">
        <v>0.5625</v>
      </c>
      <c r="E623" s="11">
        <v>7.4</v>
      </c>
      <c r="F623" s="11">
        <v>6.5</v>
      </c>
      <c r="G623" s="24">
        <v>10</v>
      </c>
      <c r="H623" s="11"/>
      <c r="J623" s="24" t="s">
        <v>21</v>
      </c>
    </row>
    <row r="624" spans="1:10" x14ac:dyDescent="0.3">
      <c r="A624" s="4">
        <v>1983</v>
      </c>
      <c r="B624">
        <v>113</v>
      </c>
      <c r="C624" s="8">
        <v>30429</v>
      </c>
      <c r="D624" s="9">
        <v>0.47916666666666669</v>
      </c>
      <c r="E624" s="11">
        <v>6</v>
      </c>
      <c r="F624" s="11">
        <v>6.2</v>
      </c>
      <c r="G624" s="4">
        <v>6</v>
      </c>
      <c r="H624" s="11">
        <v>1.3</v>
      </c>
      <c r="J624" s="4" t="s">
        <v>18</v>
      </c>
    </row>
    <row r="625" spans="1:10" x14ac:dyDescent="0.3">
      <c r="A625" s="4">
        <v>1983</v>
      </c>
      <c r="B625">
        <v>113</v>
      </c>
      <c r="C625" s="8">
        <v>30429</v>
      </c>
      <c r="D625" s="9">
        <v>0.5</v>
      </c>
      <c r="E625" s="11">
        <v>7</v>
      </c>
      <c r="F625" s="11">
        <v>6.4</v>
      </c>
      <c r="G625" s="4">
        <v>5</v>
      </c>
      <c r="H625" s="11"/>
      <c r="J625" s="4" t="s">
        <v>30</v>
      </c>
    </row>
    <row r="626" spans="1:10" x14ac:dyDescent="0.3">
      <c r="A626" s="4">
        <v>1983</v>
      </c>
      <c r="B626">
        <v>113</v>
      </c>
      <c r="C626" s="8">
        <v>30429</v>
      </c>
      <c r="D626" s="9">
        <v>0.52083333333333304</v>
      </c>
      <c r="E626" s="11">
        <v>7.9</v>
      </c>
      <c r="F626" s="11">
        <v>6.7</v>
      </c>
      <c r="G626" s="4">
        <v>10</v>
      </c>
      <c r="H626" s="11"/>
      <c r="J626" s="4" t="s">
        <v>30</v>
      </c>
    </row>
    <row r="627" spans="1:10" x14ac:dyDescent="0.3">
      <c r="A627" s="4">
        <v>1983</v>
      </c>
      <c r="B627">
        <v>113</v>
      </c>
      <c r="C627" s="8">
        <v>30429</v>
      </c>
      <c r="D627" s="9">
        <v>0.54166666666666696</v>
      </c>
      <c r="E627" s="11">
        <v>7</v>
      </c>
      <c r="F627" s="11">
        <v>6.8</v>
      </c>
      <c r="G627" s="4">
        <v>5</v>
      </c>
      <c r="H627" s="11"/>
      <c r="J627" s="4" t="s">
        <v>30</v>
      </c>
    </row>
    <row r="628" spans="1:10" x14ac:dyDescent="0.3">
      <c r="A628" s="4">
        <v>1983</v>
      </c>
      <c r="B628">
        <v>113</v>
      </c>
      <c r="C628" s="8">
        <v>30429</v>
      </c>
      <c r="D628" s="9">
        <v>0.5625</v>
      </c>
      <c r="E628" s="11">
        <v>7.4</v>
      </c>
      <c r="F628" s="11">
        <v>6.9</v>
      </c>
      <c r="G628" s="4">
        <v>17</v>
      </c>
      <c r="H628" s="11"/>
      <c r="J628" s="4" t="s">
        <v>21</v>
      </c>
    </row>
    <row r="629" spans="1:10" x14ac:dyDescent="0.3">
      <c r="A629" s="4">
        <v>1983</v>
      </c>
      <c r="B629">
        <v>113</v>
      </c>
      <c r="C629" s="8">
        <v>30429</v>
      </c>
      <c r="D629" s="9">
        <v>0.58333333333333404</v>
      </c>
      <c r="E629" s="11">
        <v>7.5</v>
      </c>
      <c r="F629" s="11">
        <v>7</v>
      </c>
      <c r="G629" s="4">
        <v>9</v>
      </c>
      <c r="H629" s="11"/>
      <c r="J629" s="4" t="s">
        <v>21</v>
      </c>
    </row>
    <row r="630" spans="1:10" x14ac:dyDescent="0.3">
      <c r="A630" s="4">
        <v>1983</v>
      </c>
      <c r="B630">
        <v>113</v>
      </c>
      <c r="C630" s="8">
        <v>30429</v>
      </c>
      <c r="D630" s="9">
        <v>0.60416666666666696</v>
      </c>
      <c r="E630" s="11">
        <v>7.9</v>
      </c>
      <c r="F630" s="11">
        <v>7.1</v>
      </c>
      <c r="G630" s="4">
        <v>2</v>
      </c>
      <c r="H630" s="11"/>
      <c r="J630" s="4" t="s">
        <v>52</v>
      </c>
    </row>
    <row r="631" spans="1:10" x14ac:dyDescent="0.3">
      <c r="A631" s="4">
        <v>1983</v>
      </c>
      <c r="B631">
        <v>113</v>
      </c>
      <c r="C631" s="8">
        <v>30429</v>
      </c>
      <c r="D631" s="9">
        <v>0.625</v>
      </c>
      <c r="E631" s="11">
        <v>9.1</v>
      </c>
      <c r="F631" s="11">
        <v>7.5</v>
      </c>
      <c r="G631" s="4">
        <v>4</v>
      </c>
      <c r="H631" s="11"/>
      <c r="J631" s="4" t="s">
        <v>53</v>
      </c>
    </row>
    <row r="632" spans="1:10" x14ac:dyDescent="0.3">
      <c r="A632" s="4">
        <v>1983</v>
      </c>
      <c r="B632">
        <v>113</v>
      </c>
      <c r="C632" s="8">
        <v>30429</v>
      </c>
      <c r="D632" s="9">
        <v>0.64583333333333337</v>
      </c>
      <c r="E632" s="11">
        <v>7.2</v>
      </c>
      <c r="F632" s="11">
        <v>7.6</v>
      </c>
      <c r="G632" s="4">
        <v>10</v>
      </c>
      <c r="H632" s="11"/>
      <c r="J632" s="4" t="s">
        <v>21</v>
      </c>
    </row>
    <row r="633" spans="1:10" x14ac:dyDescent="0.3">
      <c r="A633" s="4">
        <v>1983</v>
      </c>
      <c r="B633">
        <v>114</v>
      </c>
      <c r="C633" s="8">
        <v>30430</v>
      </c>
      <c r="D633" s="9">
        <v>0.45833333333333331</v>
      </c>
      <c r="E633" s="11">
        <v>7.1</v>
      </c>
      <c r="F633" s="11">
        <v>10.1</v>
      </c>
      <c r="G633" s="4">
        <v>12</v>
      </c>
      <c r="H633" s="11">
        <v>5.6</v>
      </c>
      <c r="J633" s="4" t="s">
        <v>22</v>
      </c>
    </row>
    <row r="634" spans="1:10" x14ac:dyDescent="0.3">
      <c r="A634" s="4">
        <v>1983</v>
      </c>
      <c r="B634">
        <v>114</v>
      </c>
      <c r="C634" s="8">
        <v>30430</v>
      </c>
      <c r="D634" s="9">
        <v>0.47916666666666669</v>
      </c>
      <c r="E634" s="11">
        <v>7.4</v>
      </c>
      <c r="F634" s="11">
        <v>10.3</v>
      </c>
      <c r="G634" s="4">
        <v>12</v>
      </c>
      <c r="H634" s="11"/>
      <c r="J634" s="4" t="s">
        <v>23</v>
      </c>
    </row>
    <row r="635" spans="1:10" x14ac:dyDescent="0.3">
      <c r="A635" s="4">
        <v>1983</v>
      </c>
      <c r="B635">
        <v>114</v>
      </c>
      <c r="C635" s="8">
        <v>30430</v>
      </c>
      <c r="D635" s="9">
        <v>0.5</v>
      </c>
      <c r="E635" s="11">
        <v>7.6</v>
      </c>
      <c r="F635" s="11">
        <v>10.4</v>
      </c>
      <c r="G635" s="4">
        <v>10</v>
      </c>
      <c r="H635" s="11"/>
      <c r="J635" s="4" t="s">
        <v>20</v>
      </c>
    </row>
    <row r="636" spans="1:10" x14ac:dyDescent="0.3">
      <c r="A636" s="4">
        <v>1983</v>
      </c>
      <c r="B636">
        <v>114</v>
      </c>
      <c r="C636" s="8">
        <v>30430</v>
      </c>
      <c r="D636" s="9">
        <v>0.52083333333333304</v>
      </c>
      <c r="E636" s="11">
        <v>6.7</v>
      </c>
      <c r="F636" s="11">
        <v>9.6999999999999993</v>
      </c>
      <c r="G636" s="4">
        <v>15</v>
      </c>
      <c r="H636" s="11"/>
      <c r="J636" s="4" t="s">
        <v>20</v>
      </c>
    </row>
    <row r="637" spans="1:10" x14ac:dyDescent="0.3">
      <c r="A637" s="4">
        <v>1983</v>
      </c>
      <c r="B637">
        <v>114</v>
      </c>
      <c r="C637" s="8">
        <v>30430</v>
      </c>
      <c r="D637" s="9">
        <v>0.54166666666666696</v>
      </c>
      <c r="E637" s="11">
        <v>5.9</v>
      </c>
      <c r="F637" s="11">
        <v>9.5</v>
      </c>
      <c r="G637" s="4">
        <v>15</v>
      </c>
      <c r="H637" s="11"/>
      <c r="J637" s="4" t="s">
        <v>21</v>
      </c>
    </row>
    <row r="638" spans="1:10" x14ac:dyDescent="0.3">
      <c r="A638" s="4">
        <v>1983</v>
      </c>
      <c r="B638">
        <v>114</v>
      </c>
      <c r="C638" s="8">
        <v>30430</v>
      </c>
      <c r="D638" s="9">
        <v>0.5625</v>
      </c>
      <c r="E638" s="11">
        <v>5.6</v>
      </c>
      <c r="F638" s="11">
        <v>8.9</v>
      </c>
      <c r="G638" s="4">
        <v>3</v>
      </c>
      <c r="H638" s="11"/>
      <c r="J638" s="4" t="s">
        <v>21</v>
      </c>
    </row>
    <row r="639" spans="1:10" ht="18" x14ac:dyDescent="0.35">
      <c r="A639" s="3">
        <v>1984</v>
      </c>
      <c r="B639">
        <v>91</v>
      </c>
      <c r="C639" s="8">
        <v>30772</v>
      </c>
      <c r="D639" s="9">
        <v>0.47916666666666669</v>
      </c>
      <c r="E639" s="12">
        <v>2.5</v>
      </c>
      <c r="F639" s="11">
        <v>3.5</v>
      </c>
      <c r="G639" s="4">
        <v>22</v>
      </c>
      <c r="H639" s="11">
        <v>0</v>
      </c>
      <c r="J639" s="4" t="s">
        <v>20</v>
      </c>
    </row>
    <row r="640" spans="1:10" x14ac:dyDescent="0.3">
      <c r="A640" s="4">
        <v>1984</v>
      </c>
      <c r="B640">
        <v>91</v>
      </c>
      <c r="C640" s="8">
        <v>30772</v>
      </c>
      <c r="D640" s="9">
        <v>0.5</v>
      </c>
      <c r="E640" s="12">
        <v>2</v>
      </c>
      <c r="F640" s="12">
        <v>3.5</v>
      </c>
      <c r="G640" s="12">
        <v>33</v>
      </c>
      <c r="H640" s="11"/>
      <c r="J640" s="18" t="s">
        <v>20</v>
      </c>
    </row>
    <row r="641" spans="1:10" x14ac:dyDescent="0.3">
      <c r="A641" s="4">
        <v>1984</v>
      </c>
      <c r="B641">
        <v>91</v>
      </c>
      <c r="C641" s="8">
        <v>30772</v>
      </c>
      <c r="D641" s="9">
        <v>0.52083333333333337</v>
      </c>
      <c r="E641" s="12">
        <v>3</v>
      </c>
      <c r="F641" s="12">
        <v>4</v>
      </c>
      <c r="G641" s="12">
        <v>28</v>
      </c>
      <c r="H641" s="11"/>
      <c r="J641" s="18" t="s">
        <v>20</v>
      </c>
    </row>
    <row r="642" spans="1:10" x14ac:dyDescent="0.3">
      <c r="A642" s="4">
        <v>1984</v>
      </c>
      <c r="B642">
        <v>91</v>
      </c>
      <c r="C642" s="8">
        <v>30772</v>
      </c>
      <c r="D642" s="9">
        <v>0.54166666666666696</v>
      </c>
      <c r="E642" s="12">
        <v>3</v>
      </c>
      <c r="F642" s="12">
        <v>4.5</v>
      </c>
      <c r="G642" s="12">
        <v>32</v>
      </c>
      <c r="H642" s="11"/>
      <c r="J642" s="18" t="s">
        <v>20</v>
      </c>
    </row>
    <row r="643" spans="1:10" x14ac:dyDescent="0.3">
      <c r="A643" s="4">
        <v>1984</v>
      </c>
      <c r="B643">
        <v>91</v>
      </c>
      <c r="C643" s="8">
        <v>30772</v>
      </c>
      <c r="D643" s="9">
        <v>0.5625</v>
      </c>
      <c r="E643" s="12">
        <v>2.75</v>
      </c>
      <c r="F643" s="12">
        <v>4.5</v>
      </c>
      <c r="G643" s="12">
        <v>35</v>
      </c>
      <c r="H643" s="11"/>
      <c r="J643" s="18" t="s">
        <v>20</v>
      </c>
    </row>
    <row r="644" spans="1:10" x14ac:dyDescent="0.3">
      <c r="A644" s="4">
        <v>1984</v>
      </c>
      <c r="B644">
        <v>91</v>
      </c>
      <c r="C644" s="8">
        <v>30772</v>
      </c>
      <c r="D644" s="9">
        <v>0.58333333333333304</v>
      </c>
      <c r="E644" s="12">
        <v>4</v>
      </c>
      <c r="F644" s="12">
        <v>5</v>
      </c>
      <c r="G644" s="12">
        <v>32</v>
      </c>
      <c r="H644" s="11"/>
      <c r="J644" s="18" t="s">
        <v>20</v>
      </c>
    </row>
    <row r="645" spans="1:10" x14ac:dyDescent="0.3">
      <c r="A645" s="4">
        <v>1984</v>
      </c>
      <c r="B645">
        <v>91</v>
      </c>
      <c r="C645" s="8">
        <v>30772</v>
      </c>
      <c r="D645" s="9">
        <v>0.60416666666666696</v>
      </c>
      <c r="E645" s="12">
        <v>3.5</v>
      </c>
      <c r="F645" s="12">
        <v>5</v>
      </c>
      <c r="G645" s="12">
        <v>28</v>
      </c>
      <c r="H645" s="11"/>
      <c r="J645" s="18" t="s">
        <v>20</v>
      </c>
    </row>
    <row r="646" spans="1:10" x14ac:dyDescent="0.3">
      <c r="A646" s="4">
        <v>1984</v>
      </c>
      <c r="B646">
        <v>91</v>
      </c>
      <c r="C646" s="8">
        <v>30772</v>
      </c>
      <c r="D646" s="9">
        <v>0.625</v>
      </c>
      <c r="E646" s="12">
        <v>4</v>
      </c>
      <c r="F646" s="12">
        <v>5</v>
      </c>
      <c r="G646" s="12">
        <v>30</v>
      </c>
      <c r="H646" s="11"/>
      <c r="J646" s="18" t="s">
        <v>20</v>
      </c>
    </row>
    <row r="647" spans="1:10" x14ac:dyDescent="0.3">
      <c r="A647" s="4">
        <v>1984</v>
      </c>
      <c r="B647">
        <v>91</v>
      </c>
      <c r="C647" s="8">
        <v>30772</v>
      </c>
      <c r="D647" s="9">
        <v>0.64583333333333404</v>
      </c>
      <c r="E647" s="12">
        <v>3.5</v>
      </c>
      <c r="F647" s="12">
        <v>5.2</v>
      </c>
      <c r="G647" s="12">
        <v>33</v>
      </c>
      <c r="H647" s="11"/>
      <c r="J647" s="18" t="s">
        <v>20</v>
      </c>
    </row>
    <row r="648" spans="1:10" x14ac:dyDescent="0.3">
      <c r="A648" s="4">
        <v>1984</v>
      </c>
      <c r="B648">
        <v>92</v>
      </c>
      <c r="C648" s="8">
        <v>30773</v>
      </c>
      <c r="D648" s="9">
        <v>0.45833333333333331</v>
      </c>
      <c r="E648" s="12">
        <v>0.5</v>
      </c>
      <c r="F648" s="12">
        <v>3.5</v>
      </c>
      <c r="G648" s="12">
        <v>30</v>
      </c>
      <c r="H648" s="11">
        <v>0</v>
      </c>
      <c r="J648" s="18" t="s">
        <v>23</v>
      </c>
    </row>
    <row r="649" spans="1:10" x14ac:dyDescent="0.3">
      <c r="A649" s="4">
        <v>1984</v>
      </c>
      <c r="B649">
        <v>92</v>
      </c>
      <c r="C649" s="8">
        <v>30773</v>
      </c>
      <c r="D649" s="9">
        <v>0.47916666666666669</v>
      </c>
      <c r="E649" s="12">
        <v>1</v>
      </c>
      <c r="F649" s="12">
        <v>4</v>
      </c>
      <c r="G649" s="12">
        <v>30</v>
      </c>
      <c r="H649" s="11"/>
      <c r="J649" s="18" t="s">
        <v>23</v>
      </c>
    </row>
    <row r="650" spans="1:10" x14ac:dyDescent="0.3">
      <c r="A650" s="4">
        <v>1984</v>
      </c>
      <c r="B650">
        <v>92</v>
      </c>
      <c r="C650" s="8">
        <v>30773</v>
      </c>
      <c r="D650" s="9">
        <v>0.5</v>
      </c>
      <c r="E650" s="12">
        <v>2</v>
      </c>
      <c r="F650" s="12">
        <v>3.5</v>
      </c>
      <c r="G650" s="12">
        <v>25</v>
      </c>
      <c r="H650" s="11"/>
      <c r="J650" s="18" t="s">
        <v>23</v>
      </c>
    </row>
    <row r="651" spans="1:10" x14ac:dyDescent="0.3">
      <c r="A651" s="4">
        <v>1984</v>
      </c>
      <c r="B651">
        <v>92</v>
      </c>
      <c r="C651" s="8">
        <v>30773</v>
      </c>
      <c r="D651" s="9">
        <v>0.52083333333333304</v>
      </c>
      <c r="E651" s="12">
        <v>2.5</v>
      </c>
      <c r="F651" s="12">
        <v>4.5</v>
      </c>
      <c r="G651" s="12">
        <v>25</v>
      </c>
      <c r="H651" s="11"/>
      <c r="J651" s="18" t="s">
        <v>23</v>
      </c>
    </row>
    <row r="652" spans="1:10" x14ac:dyDescent="0.3">
      <c r="A652" s="4">
        <v>1984</v>
      </c>
      <c r="B652">
        <v>92</v>
      </c>
      <c r="C652" s="8">
        <v>30773</v>
      </c>
      <c r="D652" s="9">
        <v>0.54166666666666696</v>
      </c>
      <c r="E652" s="12">
        <v>1.5</v>
      </c>
      <c r="F652" s="12">
        <v>4.5</v>
      </c>
      <c r="G652" s="12">
        <v>20</v>
      </c>
      <c r="H652" s="11"/>
      <c r="J652" s="18" t="s">
        <v>23</v>
      </c>
    </row>
    <row r="653" spans="1:10" x14ac:dyDescent="0.3">
      <c r="A653" s="4">
        <v>1984</v>
      </c>
      <c r="B653">
        <v>92</v>
      </c>
      <c r="C653" s="8">
        <v>30773</v>
      </c>
      <c r="D653" s="9">
        <v>0.5625</v>
      </c>
      <c r="E653" s="12">
        <v>1</v>
      </c>
      <c r="F653" s="12">
        <v>4</v>
      </c>
      <c r="G653" s="12">
        <v>20</v>
      </c>
      <c r="H653" s="11"/>
      <c r="J653" s="18" t="s">
        <v>23</v>
      </c>
    </row>
    <row r="654" spans="1:10" x14ac:dyDescent="0.3">
      <c r="A654" s="4">
        <v>1984</v>
      </c>
      <c r="B654">
        <v>93</v>
      </c>
      <c r="C654" s="8">
        <v>30774</v>
      </c>
      <c r="D654" s="9">
        <v>0.47916666666666669</v>
      </c>
      <c r="E654" s="11">
        <v>4</v>
      </c>
      <c r="F654" s="11">
        <v>4</v>
      </c>
      <c r="G654" s="4">
        <v>1.6</v>
      </c>
      <c r="H654" s="11">
        <v>0</v>
      </c>
      <c r="J654" s="4" t="s">
        <v>18</v>
      </c>
    </row>
    <row r="655" spans="1:10" x14ac:dyDescent="0.3">
      <c r="A655" s="4">
        <v>1984</v>
      </c>
      <c r="B655">
        <v>93</v>
      </c>
      <c r="C655" s="8">
        <v>30774</v>
      </c>
      <c r="D655" s="9">
        <v>0.5</v>
      </c>
      <c r="E655" s="11">
        <v>5.5</v>
      </c>
      <c r="F655" s="11">
        <v>4.5</v>
      </c>
      <c r="G655" s="4">
        <v>8</v>
      </c>
      <c r="H655" s="11"/>
      <c r="J655" s="4" t="s">
        <v>23</v>
      </c>
    </row>
    <row r="656" spans="1:10" x14ac:dyDescent="0.3">
      <c r="A656" s="4">
        <v>1984</v>
      </c>
      <c r="B656">
        <v>93</v>
      </c>
      <c r="C656" s="8">
        <v>30774</v>
      </c>
      <c r="D656" s="9">
        <v>0.52083333333333304</v>
      </c>
      <c r="E656" s="11">
        <v>4.5</v>
      </c>
      <c r="F656" s="11">
        <v>5</v>
      </c>
      <c r="G656" s="4">
        <v>4.8000000000000007</v>
      </c>
      <c r="H656" s="11"/>
      <c r="J656" s="4" t="s">
        <v>23</v>
      </c>
    </row>
    <row r="657" spans="1:10" x14ac:dyDescent="0.3">
      <c r="A657" s="4">
        <v>1984</v>
      </c>
      <c r="B657">
        <v>93</v>
      </c>
      <c r="C657" s="8">
        <v>30774</v>
      </c>
      <c r="D657" s="9">
        <v>0.54166666666666696</v>
      </c>
      <c r="E657" s="11">
        <v>4.5</v>
      </c>
      <c r="F657" s="11">
        <v>5</v>
      </c>
      <c r="G657" s="4">
        <v>9.6000000000000014</v>
      </c>
      <c r="H657" s="11"/>
      <c r="J657" s="4" t="s">
        <v>23</v>
      </c>
    </row>
    <row r="658" spans="1:10" x14ac:dyDescent="0.3">
      <c r="A658" s="4">
        <v>1984</v>
      </c>
      <c r="B658">
        <v>93</v>
      </c>
      <c r="C658" s="8">
        <v>30774</v>
      </c>
      <c r="D658" s="9">
        <v>0.5625</v>
      </c>
      <c r="E658" s="11">
        <v>5</v>
      </c>
      <c r="F658" s="11">
        <v>5</v>
      </c>
      <c r="G658" s="4">
        <v>6.4</v>
      </c>
      <c r="H658" s="11"/>
      <c r="J658" s="4" t="s">
        <v>18</v>
      </c>
    </row>
    <row r="659" spans="1:10" x14ac:dyDescent="0.3">
      <c r="A659" s="4">
        <v>1984</v>
      </c>
      <c r="B659">
        <v>93</v>
      </c>
      <c r="C659" s="8">
        <v>30774</v>
      </c>
      <c r="D659" s="9">
        <v>0.58333333333333404</v>
      </c>
      <c r="E659" s="11">
        <v>4.5</v>
      </c>
      <c r="F659" s="11">
        <v>5.4</v>
      </c>
      <c r="G659" s="4">
        <v>9.6000000000000014</v>
      </c>
      <c r="H659" s="11"/>
      <c r="J659" s="4" t="s">
        <v>18</v>
      </c>
    </row>
    <row r="660" spans="1:10" x14ac:dyDescent="0.3">
      <c r="A660" s="4">
        <v>1984</v>
      </c>
      <c r="B660">
        <v>93</v>
      </c>
      <c r="C660" s="8">
        <v>30774</v>
      </c>
      <c r="D660" s="9">
        <v>0.60416666666666696</v>
      </c>
      <c r="E660" s="11">
        <v>4.8</v>
      </c>
      <c r="F660" s="11">
        <v>5.4</v>
      </c>
      <c r="G660" s="4">
        <v>6.4</v>
      </c>
      <c r="H660" s="11"/>
      <c r="J660" s="4" t="s">
        <v>18</v>
      </c>
    </row>
    <row r="661" spans="1:10" x14ac:dyDescent="0.3">
      <c r="A661" s="4">
        <v>1984</v>
      </c>
      <c r="B661">
        <v>93</v>
      </c>
      <c r="C661" s="8">
        <v>30774</v>
      </c>
      <c r="D661" s="9">
        <v>0.625</v>
      </c>
      <c r="E661" s="11">
        <v>6</v>
      </c>
      <c r="F661" s="11">
        <v>5.5</v>
      </c>
      <c r="G661" s="4">
        <v>6.4</v>
      </c>
      <c r="H661" s="11"/>
      <c r="J661" s="4" t="s">
        <v>29</v>
      </c>
    </row>
    <row r="662" spans="1:10" x14ac:dyDescent="0.3">
      <c r="A662" s="4">
        <v>1984</v>
      </c>
      <c r="B662">
        <v>93</v>
      </c>
      <c r="C662" s="8">
        <v>30774</v>
      </c>
      <c r="D662" s="9">
        <v>0.64583333333333404</v>
      </c>
      <c r="E662" s="11">
        <v>5.5</v>
      </c>
      <c r="F662" s="11">
        <v>6</v>
      </c>
      <c r="G662" s="4">
        <v>4.8000000000000007</v>
      </c>
      <c r="H662" s="11"/>
      <c r="J662" s="4" t="s">
        <v>20</v>
      </c>
    </row>
    <row r="663" spans="1:10" x14ac:dyDescent="0.3">
      <c r="A663" s="4">
        <v>1984</v>
      </c>
      <c r="B663">
        <v>94</v>
      </c>
      <c r="C663" s="8">
        <v>30775</v>
      </c>
      <c r="D663" s="9">
        <v>0.45833333333333331</v>
      </c>
      <c r="E663" s="11">
        <v>4.0999999999999996</v>
      </c>
      <c r="F663" s="11">
        <v>4.5999999999999996</v>
      </c>
      <c r="G663" s="4">
        <v>1.6</v>
      </c>
      <c r="H663" s="11">
        <v>0</v>
      </c>
      <c r="J663" s="4" t="s">
        <v>18</v>
      </c>
    </row>
    <row r="664" spans="1:10" x14ac:dyDescent="0.3">
      <c r="A664" s="4">
        <v>1984</v>
      </c>
      <c r="B664">
        <v>94</v>
      </c>
      <c r="C664" s="8">
        <v>30775</v>
      </c>
      <c r="D664" s="9">
        <v>0.47916666666666669</v>
      </c>
      <c r="E664" s="11">
        <v>4.8</v>
      </c>
      <c r="F664" s="11">
        <v>4.5</v>
      </c>
      <c r="G664" s="20">
        <v>4.8000000000000007</v>
      </c>
      <c r="H664" s="11"/>
      <c r="J664" s="4" t="s">
        <v>18</v>
      </c>
    </row>
    <row r="665" spans="1:10" x14ac:dyDescent="0.3">
      <c r="A665" s="4">
        <v>1984</v>
      </c>
      <c r="B665">
        <v>94</v>
      </c>
      <c r="C665" s="8">
        <v>30775</v>
      </c>
      <c r="D665" s="9">
        <v>0.5</v>
      </c>
      <c r="E665" s="11">
        <v>5</v>
      </c>
      <c r="F665" s="11">
        <v>5.5</v>
      </c>
      <c r="G665" s="20">
        <v>11.200000000000001</v>
      </c>
      <c r="H665" s="11"/>
      <c r="J665" s="4" t="s">
        <v>18</v>
      </c>
    </row>
    <row r="666" spans="1:10" x14ac:dyDescent="0.3">
      <c r="A666" s="4">
        <v>1984</v>
      </c>
      <c r="B666">
        <v>94</v>
      </c>
      <c r="C666" s="8">
        <v>30775</v>
      </c>
      <c r="D666" s="9">
        <v>0.52083333333333304</v>
      </c>
      <c r="E666" s="11">
        <v>4.5999999999999996</v>
      </c>
      <c r="F666" s="11">
        <v>5.5</v>
      </c>
      <c r="G666" s="20">
        <v>11.200000000000001</v>
      </c>
      <c r="H666" s="11"/>
      <c r="J666" s="4" t="s">
        <v>18</v>
      </c>
    </row>
    <row r="667" spans="1:10" x14ac:dyDescent="0.3">
      <c r="A667" s="4">
        <v>1984</v>
      </c>
      <c r="B667">
        <v>94</v>
      </c>
      <c r="C667" s="8">
        <v>30775</v>
      </c>
      <c r="D667" s="9">
        <v>0.54166666666666696</v>
      </c>
      <c r="E667" s="11">
        <v>4.9000000000000004</v>
      </c>
      <c r="F667" s="11">
        <v>5.5</v>
      </c>
      <c r="G667" s="20">
        <v>12.8</v>
      </c>
      <c r="H667" s="11"/>
      <c r="J667" s="4" t="s">
        <v>23</v>
      </c>
    </row>
    <row r="668" spans="1:10" x14ac:dyDescent="0.3">
      <c r="A668" s="4">
        <v>1984</v>
      </c>
      <c r="B668">
        <v>94</v>
      </c>
      <c r="C668" s="8">
        <v>30775</v>
      </c>
      <c r="D668" s="9">
        <v>0.5625</v>
      </c>
      <c r="E668" s="11">
        <v>4.5999999999999996</v>
      </c>
      <c r="F668" s="11">
        <v>6</v>
      </c>
      <c r="G668" s="4">
        <v>8</v>
      </c>
      <c r="H668" s="11"/>
      <c r="J668" s="4" t="s">
        <v>23</v>
      </c>
    </row>
    <row r="669" spans="1:10" x14ac:dyDescent="0.3">
      <c r="A669" s="4">
        <v>1984</v>
      </c>
      <c r="B669">
        <v>95</v>
      </c>
      <c r="C669" s="8">
        <v>30776</v>
      </c>
      <c r="D669" s="9">
        <v>0.47916666666666669</v>
      </c>
      <c r="E669" s="11">
        <v>4</v>
      </c>
      <c r="F669" s="11">
        <v>4.5</v>
      </c>
      <c r="G669" s="4">
        <v>9</v>
      </c>
      <c r="H669" s="11">
        <v>0</v>
      </c>
      <c r="J669" s="4" t="s">
        <v>18</v>
      </c>
    </row>
    <row r="670" spans="1:10" x14ac:dyDescent="0.3">
      <c r="A670" s="4">
        <v>1984</v>
      </c>
      <c r="B670">
        <v>95</v>
      </c>
      <c r="C670" s="8">
        <v>30776</v>
      </c>
      <c r="D670" s="9">
        <v>0.5</v>
      </c>
      <c r="E670" s="11">
        <v>4</v>
      </c>
      <c r="F670" s="11">
        <v>4.5</v>
      </c>
      <c r="G670" s="4">
        <v>9</v>
      </c>
      <c r="H670" s="11"/>
      <c r="J670" s="4" t="s">
        <v>18</v>
      </c>
    </row>
    <row r="671" spans="1:10" x14ac:dyDescent="0.3">
      <c r="A671" s="4">
        <v>1984</v>
      </c>
      <c r="B671">
        <v>95</v>
      </c>
      <c r="C671" s="8">
        <v>30776</v>
      </c>
      <c r="D671" s="9">
        <v>0.52083333333333304</v>
      </c>
      <c r="E671" s="11">
        <v>4</v>
      </c>
      <c r="F671" s="11">
        <v>4.5</v>
      </c>
      <c r="G671" s="4">
        <v>5</v>
      </c>
      <c r="H671" s="11"/>
      <c r="J671" s="4" t="s">
        <v>18</v>
      </c>
    </row>
    <row r="672" spans="1:10" x14ac:dyDescent="0.3">
      <c r="A672" s="4">
        <v>1984</v>
      </c>
      <c r="B672">
        <v>95</v>
      </c>
      <c r="C672" s="8">
        <v>30776</v>
      </c>
      <c r="D672" s="9">
        <v>0.54166666666666696</v>
      </c>
      <c r="E672" s="11">
        <v>4</v>
      </c>
      <c r="F672" s="11">
        <v>4.5</v>
      </c>
      <c r="G672" s="4">
        <v>3</v>
      </c>
      <c r="H672" s="11"/>
      <c r="J672" s="4" t="s">
        <v>18</v>
      </c>
    </row>
    <row r="673" spans="1:10" x14ac:dyDescent="0.3">
      <c r="A673" s="4">
        <v>1984</v>
      </c>
      <c r="B673">
        <v>95</v>
      </c>
      <c r="C673" s="8">
        <v>30776</v>
      </c>
      <c r="D673" s="9">
        <v>0.5625</v>
      </c>
      <c r="E673" s="11">
        <v>4</v>
      </c>
      <c r="F673" s="11">
        <v>4.5</v>
      </c>
      <c r="G673" s="4">
        <v>5</v>
      </c>
      <c r="H673" s="11"/>
      <c r="J673" s="4" t="s">
        <v>18</v>
      </c>
    </row>
    <row r="674" spans="1:10" x14ac:dyDescent="0.3">
      <c r="A674" s="4">
        <v>1984</v>
      </c>
      <c r="B674">
        <v>95</v>
      </c>
      <c r="C674" s="8">
        <v>30776</v>
      </c>
      <c r="D674" s="9">
        <v>0.58333333333333404</v>
      </c>
      <c r="E674" s="11">
        <v>4.5</v>
      </c>
      <c r="F674" s="11">
        <v>4.5</v>
      </c>
      <c r="G674" s="4">
        <v>2</v>
      </c>
      <c r="H674" s="11"/>
      <c r="J674" s="4" t="s">
        <v>22</v>
      </c>
    </row>
    <row r="675" spans="1:10" x14ac:dyDescent="0.3">
      <c r="A675" s="4">
        <v>1984</v>
      </c>
      <c r="B675">
        <v>95</v>
      </c>
      <c r="C675" s="8">
        <v>30776</v>
      </c>
      <c r="D675" s="9">
        <v>0.60416666666666696</v>
      </c>
      <c r="E675" s="11">
        <v>4.5</v>
      </c>
      <c r="F675" s="11">
        <v>4.5</v>
      </c>
      <c r="G675" s="20">
        <v>7</v>
      </c>
      <c r="H675" s="11"/>
      <c r="J675" s="4" t="s">
        <v>23</v>
      </c>
    </row>
    <row r="676" spans="1:10" x14ac:dyDescent="0.3">
      <c r="A676" s="4">
        <v>1984</v>
      </c>
      <c r="B676">
        <v>95</v>
      </c>
      <c r="C676" s="8">
        <v>30776</v>
      </c>
      <c r="D676" s="9">
        <v>0.625</v>
      </c>
      <c r="E676" s="11">
        <v>5</v>
      </c>
      <c r="F676" s="11">
        <v>4.5</v>
      </c>
      <c r="G676" s="4">
        <v>1</v>
      </c>
      <c r="H676" s="11"/>
      <c r="J676" s="4" t="s">
        <v>23</v>
      </c>
    </row>
    <row r="677" spans="1:10" x14ac:dyDescent="0.3">
      <c r="A677" s="4">
        <v>1984</v>
      </c>
      <c r="B677">
        <v>95</v>
      </c>
      <c r="C677" s="8">
        <v>30776</v>
      </c>
      <c r="D677" s="9">
        <v>0.64583333333333304</v>
      </c>
      <c r="E677" s="11">
        <v>4.5</v>
      </c>
      <c r="F677" s="11">
        <v>4.5</v>
      </c>
      <c r="G677" s="4">
        <v>3</v>
      </c>
      <c r="H677" s="11"/>
      <c r="J677" s="4" t="s">
        <v>23</v>
      </c>
    </row>
    <row r="678" spans="1:10" x14ac:dyDescent="0.3">
      <c r="A678" s="4">
        <v>1984</v>
      </c>
      <c r="B678">
        <v>96</v>
      </c>
      <c r="C678" s="8">
        <v>30777</v>
      </c>
      <c r="D678" s="9">
        <v>0.45833333333333331</v>
      </c>
      <c r="E678" s="11">
        <v>7</v>
      </c>
      <c r="F678" s="11">
        <v>6.2</v>
      </c>
      <c r="G678" s="24">
        <v>1</v>
      </c>
      <c r="H678" s="11">
        <v>0</v>
      </c>
      <c r="J678" s="24" t="s">
        <v>29</v>
      </c>
    </row>
    <row r="679" spans="1:10" x14ac:dyDescent="0.3">
      <c r="A679" s="4">
        <v>1984</v>
      </c>
      <c r="B679">
        <v>96</v>
      </c>
      <c r="C679" s="8">
        <v>30777</v>
      </c>
      <c r="D679" s="9">
        <v>0.47916666666666669</v>
      </c>
      <c r="E679" s="11">
        <v>7</v>
      </c>
      <c r="F679" s="11">
        <v>6.3</v>
      </c>
      <c r="G679" s="24">
        <v>3</v>
      </c>
      <c r="H679" s="11"/>
      <c r="J679" s="24" t="s">
        <v>20</v>
      </c>
    </row>
    <row r="680" spans="1:10" x14ac:dyDescent="0.3">
      <c r="A680" s="4">
        <v>1984</v>
      </c>
      <c r="B680">
        <v>96</v>
      </c>
      <c r="C680" s="8">
        <v>30777</v>
      </c>
      <c r="D680" s="9">
        <v>0.5</v>
      </c>
      <c r="E680" s="11">
        <v>7.5</v>
      </c>
      <c r="F680" s="11">
        <v>6.5</v>
      </c>
      <c r="G680" s="24">
        <v>0</v>
      </c>
      <c r="H680" s="11"/>
      <c r="J680" s="24" t="s">
        <v>20</v>
      </c>
    </row>
    <row r="681" spans="1:10" x14ac:dyDescent="0.3">
      <c r="A681" s="4">
        <v>1984</v>
      </c>
      <c r="B681">
        <v>96</v>
      </c>
      <c r="C681" s="8">
        <v>30777</v>
      </c>
      <c r="D681" s="9">
        <v>0.52083333333333304</v>
      </c>
      <c r="E681" s="11">
        <v>6</v>
      </c>
      <c r="F681" s="11">
        <v>7</v>
      </c>
      <c r="G681" s="24">
        <v>4</v>
      </c>
      <c r="H681" s="11"/>
      <c r="J681" s="24" t="s">
        <v>20</v>
      </c>
    </row>
    <row r="682" spans="1:10" x14ac:dyDescent="0.3">
      <c r="A682" s="4">
        <v>1984</v>
      </c>
      <c r="B682">
        <v>96</v>
      </c>
      <c r="C682" s="8">
        <v>30777</v>
      </c>
      <c r="D682" s="9">
        <v>0.54166666666666696</v>
      </c>
      <c r="E682" s="11">
        <v>6</v>
      </c>
      <c r="F682" s="11">
        <v>6.5</v>
      </c>
      <c r="G682" s="24">
        <v>4</v>
      </c>
      <c r="H682" s="11"/>
      <c r="J682" s="24" t="s">
        <v>18</v>
      </c>
    </row>
    <row r="683" spans="1:10" x14ac:dyDescent="0.3">
      <c r="A683" s="4">
        <v>1984</v>
      </c>
      <c r="B683">
        <v>96</v>
      </c>
      <c r="C683" s="8">
        <v>30777</v>
      </c>
      <c r="D683" s="9">
        <v>0.5625</v>
      </c>
      <c r="E683" s="11">
        <v>5.5</v>
      </c>
      <c r="F683" s="11">
        <v>6.2</v>
      </c>
      <c r="G683" s="24">
        <v>5</v>
      </c>
      <c r="H683" s="11"/>
      <c r="J683" s="24" t="s">
        <v>28</v>
      </c>
    </row>
    <row r="684" spans="1:10" x14ac:dyDescent="0.3">
      <c r="A684" s="4">
        <v>1984</v>
      </c>
      <c r="B684">
        <v>97</v>
      </c>
      <c r="C684" s="8">
        <v>30778</v>
      </c>
      <c r="D684" s="9">
        <v>0.47916666666666669</v>
      </c>
      <c r="E684" s="11">
        <v>7</v>
      </c>
      <c r="F684" s="11">
        <v>5.5</v>
      </c>
      <c r="G684" s="4">
        <v>3</v>
      </c>
      <c r="H684" s="11">
        <v>0</v>
      </c>
      <c r="J684" s="4" t="s">
        <v>21</v>
      </c>
    </row>
    <row r="685" spans="1:10" x14ac:dyDescent="0.3">
      <c r="A685" s="4">
        <v>1984</v>
      </c>
      <c r="B685">
        <v>97</v>
      </c>
      <c r="C685" s="8">
        <v>30778</v>
      </c>
      <c r="D685" s="9">
        <v>0.5</v>
      </c>
      <c r="E685" s="11">
        <v>7</v>
      </c>
      <c r="F685" s="11">
        <v>6</v>
      </c>
      <c r="G685" s="4">
        <v>10</v>
      </c>
      <c r="H685" s="11"/>
      <c r="J685" s="4" t="s">
        <v>19</v>
      </c>
    </row>
    <row r="686" spans="1:10" x14ac:dyDescent="0.3">
      <c r="A686" s="4">
        <v>1984</v>
      </c>
      <c r="B686">
        <v>97</v>
      </c>
      <c r="C686" s="8">
        <v>30778</v>
      </c>
      <c r="D686" s="9">
        <v>0.52083333333333304</v>
      </c>
      <c r="E686" s="11">
        <v>7.5</v>
      </c>
      <c r="F686" s="11">
        <v>7</v>
      </c>
      <c r="G686" s="4">
        <v>15</v>
      </c>
      <c r="H686" s="11"/>
      <c r="J686" s="4" t="s">
        <v>19</v>
      </c>
    </row>
    <row r="687" spans="1:10" x14ac:dyDescent="0.3">
      <c r="A687" s="4">
        <v>1984</v>
      </c>
      <c r="B687">
        <v>97</v>
      </c>
      <c r="C687" s="8">
        <v>30778</v>
      </c>
      <c r="D687" s="9">
        <v>0.54166666666666696</v>
      </c>
      <c r="E687" s="11">
        <v>8</v>
      </c>
      <c r="F687" s="11">
        <v>7.5</v>
      </c>
      <c r="G687" s="4">
        <v>20</v>
      </c>
      <c r="H687" s="11"/>
      <c r="J687" s="4" t="s">
        <v>19</v>
      </c>
    </row>
    <row r="688" spans="1:10" x14ac:dyDescent="0.3">
      <c r="A688" s="4">
        <v>1984</v>
      </c>
      <c r="B688">
        <v>97</v>
      </c>
      <c r="C688" s="8">
        <v>30778</v>
      </c>
      <c r="D688" s="9">
        <v>0.5625</v>
      </c>
      <c r="E688" s="11">
        <v>7.5</v>
      </c>
      <c r="F688" s="11">
        <v>8</v>
      </c>
      <c r="G688" s="4">
        <v>15</v>
      </c>
      <c r="H688" s="11"/>
      <c r="J688" s="4" t="s">
        <v>53</v>
      </c>
    </row>
    <row r="689" spans="1:10" x14ac:dyDescent="0.3">
      <c r="A689" s="4">
        <v>1984</v>
      </c>
      <c r="B689">
        <v>97</v>
      </c>
      <c r="C689" s="8">
        <v>30778</v>
      </c>
      <c r="D689" s="9">
        <v>0.58333333333333404</v>
      </c>
      <c r="E689" s="11">
        <v>6</v>
      </c>
      <c r="F689" s="11">
        <v>8</v>
      </c>
      <c r="G689" s="4">
        <v>20</v>
      </c>
      <c r="H689" s="11"/>
      <c r="J689" s="4" t="s">
        <v>30</v>
      </c>
    </row>
    <row r="690" spans="1:10" x14ac:dyDescent="0.3">
      <c r="A690" s="4">
        <v>1984</v>
      </c>
      <c r="B690">
        <v>97</v>
      </c>
      <c r="C690" s="8">
        <v>30778</v>
      </c>
      <c r="D690" s="9">
        <v>0.60416666666666696</v>
      </c>
      <c r="E690" s="11">
        <v>6</v>
      </c>
      <c r="F690" s="11">
        <v>8.5</v>
      </c>
      <c r="G690" s="4">
        <v>10</v>
      </c>
      <c r="H690" s="11"/>
      <c r="J690" s="4" t="s">
        <v>19</v>
      </c>
    </row>
    <row r="691" spans="1:10" x14ac:dyDescent="0.3">
      <c r="A691" s="4">
        <v>1984</v>
      </c>
      <c r="B691">
        <v>97</v>
      </c>
      <c r="C691" s="8">
        <v>30778</v>
      </c>
      <c r="D691" s="9">
        <v>0.625</v>
      </c>
      <c r="E691" s="11">
        <v>7</v>
      </c>
      <c r="F691" s="11">
        <v>9</v>
      </c>
      <c r="G691" s="4">
        <v>15</v>
      </c>
      <c r="H691" s="11"/>
      <c r="J691" s="4" t="s">
        <v>30</v>
      </c>
    </row>
    <row r="692" spans="1:10" x14ac:dyDescent="0.3">
      <c r="A692" s="4">
        <v>1984</v>
      </c>
      <c r="B692">
        <v>97</v>
      </c>
      <c r="C692" s="8">
        <v>30778</v>
      </c>
      <c r="D692" s="9">
        <v>0.64583333333333337</v>
      </c>
      <c r="E692" s="11">
        <v>6</v>
      </c>
      <c r="F692" s="11">
        <v>9</v>
      </c>
      <c r="G692" s="4">
        <v>5</v>
      </c>
      <c r="H692" s="11"/>
      <c r="J692" s="4" t="s">
        <v>20</v>
      </c>
    </row>
    <row r="693" spans="1:10" x14ac:dyDescent="0.3">
      <c r="A693" s="4">
        <v>1984</v>
      </c>
      <c r="B693">
        <v>98</v>
      </c>
      <c r="C693" s="8">
        <v>30779</v>
      </c>
      <c r="D693" s="9">
        <v>0.45833333333333331</v>
      </c>
      <c r="E693" s="11">
        <v>3.5</v>
      </c>
      <c r="F693" s="11">
        <v>5</v>
      </c>
      <c r="G693" s="4">
        <v>5</v>
      </c>
      <c r="H693" s="11">
        <v>0</v>
      </c>
      <c r="J693" s="4" t="s">
        <v>21</v>
      </c>
    </row>
    <row r="694" spans="1:10" x14ac:dyDescent="0.3">
      <c r="A694" s="4">
        <v>1984</v>
      </c>
      <c r="B694">
        <v>98</v>
      </c>
      <c r="C694" s="8">
        <v>30779</v>
      </c>
      <c r="D694" s="9">
        <v>0.47916666666666669</v>
      </c>
      <c r="E694" s="11">
        <v>3.5</v>
      </c>
      <c r="F694" s="11">
        <v>5</v>
      </c>
      <c r="G694" s="4">
        <v>5</v>
      </c>
      <c r="H694" s="11"/>
      <c r="J694" s="4" t="s">
        <v>26</v>
      </c>
    </row>
    <row r="695" spans="1:10" x14ac:dyDescent="0.3">
      <c r="A695" s="4">
        <v>1984</v>
      </c>
      <c r="B695">
        <v>98</v>
      </c>
      <c r="C695" s="8">
        <v>30779</v>
      </c>
      <c r="D695" s="9">
        <v>0.5</v>
      </c>
      <c r="E695" s="11">
        <v>3.5</v>
      </c>
      <c r="F695" s="11">
        <v>5.5</v>
      </c>
      <c r="G695" s="4">
        <v>5</v>
      </c>
      <c r="H695" s="11"/>
      <c r="J695" s="4" t="s">
        <v>19</v>
      </c>
    </row>
    <row r="696" spans="1:10" x14ac:dyDescent="0.3">
      <c r="A696" s="4">
        <v>1984</v>
      </c>
      <c r="B696">
        <v>98</v>
      </c>
      <c r="C696" s="8">
        <v>30779</v>
      </c>
      <c r="D696" s="9">
        <v>0.52083333333333304</v>
      </c>
      <c r="E696" s="11">
        <v>4.5</v>
      </c>
      <c r="F696" s="11">
        <v>6</v>
      </c>
      <c r="G696" s="4">
        <v>6</v>
      </c>
      <c r="H696" s="11"/>
      <c r="J696" s="4" t="s">
        <v>30</v>
      </c>
    </row>
    <row r="697" spans="1:10" x14ac:dyDescent="0.3">
      <c r="A697" s="4">
        <v>1984</v>
      </c>
      <c r="B697">
        <v>98</v>
      </c>
      <c r="C697" s="8">
        <v>30779</v>
      </c>
      <c r="D697" s="9">
        <v>0.54166666666666696</v>
      </c>
      <c r="E697" s="11">
        <v>4.5</v>
      </c>
      <c r="F697" s="11">
        <v>6</v>
      </c>
      <c r="G697" s="4">
        <v>5</v>
      </c>
      <c r="H697" s="11"/>
      <c r="J697" s="4" t="s">
        <v>30</v>
      </c>
    </row>
    <row r="698" spans="1:10" x14ac:dyDescent="0.3">
      <c r="A698" s="4">
        <v>1984</v>
      </c>
      <c r="B698">
        <v>98</v>
      </c>
      <c r="C698" s="8">
        <v>30779</v>
      </c>
      <c r="D698" s="9">
        <v>0.5625</v>
      </c>
      <c r="E698" s="11">
        <v>5</v>
      </c>
      <c r="F698" s="11">
        <v>6.5</v>
      </c>
      <c r="G698" s="4">
        <v>5</v>
      </c>
      <c r="H698" s="11"/>
      <c r="J698" s="4" t="s">
        <v>19</v>
      </c>
    </row>
    <row r="699" spans="1:10" ht="18" x14ac:dyDescent="0.35">
      <c r="A699" s="3">
        <v>1985</v>
      </c>
      <c r="B699">
        <v>82</v>
      </c>
      <c r="C699" s="8">
        <v>31129</v>
      </c>
      <c r="D699" s="9">
        <v>0.47916666666666669</v>
      </c>
      <c r="E699" s="11">
        <v>3.2</v>
      </c>
      <c r="F699" s="12">
        <v>2.5</v>
      </c>
      <c r="G699" s="4">
        <v>5</v>
      </c>
      <c r="H699" s="11">
        <v>2.8</v>
      </c>
      <c r="J699" s="4"/>
    </row>
    <row r="700" spans="1:10" x14ac:dyDescent="0.3">
      <c r="A700" s="4">
        <v>1985</v>
      </c>
      <c r="B700">
        <v>82</v>
      </c>
      <c r="C700" s="8">
        <v>31129</v>
      </c>
      <c r="D700" s="9">
        <v>0.5</v>
      </c>
      <c r="E700" s="12">
        <v>3.2</v>
      </c>
      <c r="F700" s="12">
        <v>2.7</v>
      </c>
      <c r="G700" s="4">
        <v>2.5</v>
      </c>
      <c r="H700" s="11"/>
      <c r="J700" s="18" t="s">
        <v>19</v>
      </c>
    </row>
    <row r="701" spans="1:10" x14ac:dyDescent="0.3">
      <c r="A701" s="4">
        <v>1985</v>
      </c>
      <c r="B701">
        <v>82</v>
      </c>
      <c r="C701" s="8">
        <v>31129</v>
      </c>
      <c r="D701" s="9">
        <v>0.52083333333333337</v>
      </c>
      <c r="E701" s="12">
        <v>3.8</v>
      </c>
      <c r="F701" s="12">
        <v>3.1</v>
      </c>
      <c r="G701" s="4">
        <v>6</v>
      </c>
      <c r="H701" s="11"/>
      <c r="J701" s="18" t="s">
        <v>25</v>
      </c>
    </row>
    <row r="702" spans="1:10" x14ac:dyDescent="0.3">
      <c r="A702" s="4">
        <v>1985</v>
      </c>
      <c r="B702">
        <v>82</v>
      </c>
      <c r="C702" s="8">
        <v>31129</v>
      </c>
      <c r="D702" s="9">
        <v>0.54166666666666696</v>
      </c>
      <c r="E702" s="12">
        <v>3.8</v>
      </c>
      <c r="F702" s="12">
        <v>3.2</v>
      </c>
      <c r="G702" s="4">
        <v>5</v>
      </c>
      <c r="H702" s="11"/>
      <c r="J702" s="18" t="s">
        <v>19</v>
      </c>
    </row>
    <row r="703" spans="1:10" x14ac:dyDescent="0.3">
      <c r="A703" s="4">
        <v>1985</v>
      </c>
      <c r="B703">
        <v>82</v>
      </c>
      <c r="C703" s="8">
        <v>31129</v>
      </c>
      <c r="D703" s="9">
        <v>0.5625</v>
      </c>
      <c r="E703" s="12">
        <v>4</v>
      </c>
      <c r="F703" s="12">
        <v>3.5</v>
      </c>
      <c r="G703" s="4">
        <v>5</v>
      </c>
      <c r="H703" s="11"/>
      <c r="J703" s="18" t="s">
        <v>19</v>
      </c>
    </row>
    <row r="704" spans="1:10" x14ac:dyDescent="0.3">
      <c r="A704" s="4">
        <v>1985</v>
      </c>
      <c r="B704">
        <v>82</v>
      </c>
      <c r="C704" s="8">
        <v>31129</v>
      </c>
      <c r="D704" s="9">
        <v>0.58333333333333304</v>
      </c>
      <c r="E704" s="12">
        <v>3.5</v>
      </c>
      <c r="F704" s="12">
        <v>3.4</v>
      </c>
      <c r="G704" s="4">
        <v>5</v>
      </c>
      <c r="H704" s="11"/>
      <c r="J704" s="18" t="s">
        <v>19</v>
      </c>
    </row>
    <row r="705" spans="1:10" x14ac:dyDescent="0.3">
      <c r="A705" s="4">
        <v>1985</v>
      </c>
      <c r="B705">
        <v>82</v>
      </c>
      <c r="C705" s="8">
        <v>31129</v>
      </c>
      <c r="D705" s="9">
        <v>0.60416666666666696</v>
      </c>
      <c r="E705" s="12">
        <v>2.8</v>
      </c>
      <c r="F705" s="12">
        <v>3.3</v>
      </c>
      <c r="G705" s="4">
        <v>15</v>
      </c>
      <c r="H705" s="11"/>
      <c r="J705" s="18" t="s">
        <v>19</v>
      </c>
    </row>
    <row r="706" spans="1:10" x14ac:dyDescent="0.3">
      <c r="A706" s="4">
        <v>1985</v>
      </c>
      <c r="B706">
        <v>83</v>
      </c>
      <c r="C706" s="8">
        <v>31130</v>
      </c>
      <c r="D706" s="9">
        <v>0.45833333333333331</v>
      </c>
      <c r="E706" s="12">
        <v>4.5</v>
      </c>
      <c r="F706" s="12">
        <v>3.5</v>
      </c>
      <c r="G706" s="4">
        <v>5</v>
      </c>
      <c r="H706" s="11">
        <v>4.7</v>
      </c>
      <c r="J706" s="18" t="s">
        <v>19</v>
      </c>
    </row>
    <row r="707" spans="1:10" x14ac:dyDescent="0.3">
      <c r="A707" s="4">
        <v>1985</v>
      </c>
      <c r="B707">
        <v>83</v>
      </c>
      <c r="C707" s="8">
        <v>31130</v>
      </c>
      <c r="D707" s="9">
        <v>0.47916666666666669</v>
      </c>
      <c r="E707" s="12">
        <v>4.2</v>
      </c>
      <c r="F707" s="12">
        <v>3.55</v>
      </c>
      <c r="G707" s="4">
        <v>5</v>
      </c>
      <c r="H707" s="11"/>
      <c r="J707" s="18" t="s">
        <v>19</v>
      </c>
    </row>
    <row r="708" spans="1:10" x14ac:dyDescent="0.3">
      <c r="A708" s="4">
        <v>1985</v>
      </c>
      <c r="B708">
        <v>83</v>
      </c>
      <c r="C708" s="8">
        <v>31130</v>
      </c>
      <c r="D708" s="9">
        <v>0.5</v>
      </c>
      <c r="E708" s="12">
        <v>4.3</v>
      </c>
      <c r="F708" s="12">
        <v>3.6</v>
      </c>
      <c r="G708" s="4">
        <v>5</v>
      </c>
      <c r="H708" s="11"/>
      <c r="J708" s="18" t="s">
        <v>19</v>
      </c>
    </row>
    <row r="709" spans="1:10" x14ac:dyDescent="0.3">
      <c r="A709" s="4">
        <v>1985</v>
      </c>
      <c r="B709">
        <v>83</v>
      </c>
      <c r="C709" s="8">
        <v>31130</v>
      </c>
      <c r="D709" s="9">
        <v>0.52083333333333304</v>
      </c>
      <c r="E709" s="12">
        <v>4.5999999999999996</v>
      </c>
      <c r="F709" s="12">
        <v>4</v>
      </c>
      <c r="G709" s="4">
        <v>7</v>
      </c>
      <c r="H709" s="11"/>
      <c r="J709" s="18" t="s">
        <v>19</v>
      </c>
    </row>
    <row r="710" spans="1:10" x14ac:dyDescent="0.3">
      <c r="A710" s="4">
        <v>1985</v>
      </c>
      <c r="B710">
        <v>83</v>
      </c>
      <c r="C710" s="8">
        <v>31130</v>
      </c>
      <c r="D710" s="9">
        <v>0.54166666666666696</v>
      </c>
      <c r="E710" s="12">
        <v>3.8</v>
      </c>
      <c r="F710" s="12">
        <v>3.9</v>
      </c>
      <c r="G710" s="4">
        <v>10</v>
      </c>
      <c r="H710" s="11"/>
      <c r="J710" s="18" t="s">
        <v>19</v>
      </c>
    </row>
    <row r="711" spans="1:10" x14ac:dyDescent="0.3">
      <c r="A711" s="4">
        <v>1985</v>
      </c>
      <c r="B711">
        <v>83</v>
      </c>
      <c r="C711" s="8">
        <v>31130</v>
      </c>
      <c r="D711" s="9">
        <v>0.5625</v>
      </c>
      <c r="E711" s="12">
        <v>3.6</v>
      </c>
      <c r="F711" s="12">
        <v>3.6</v>
      </c>
      <c r="G711" s="4">
        <v>15</v>
      </c>
      <c r="H711" s="11"/>
      <c r="J711" s="18" t="s">
        <v>19</v>
      </c>
    </row>
    <row r="712" spans="1:10" x14ac:dyDescent="0.3">
      <c r="A712" s="4">
        <v>1985</v>
      </c>
      <c r="B712">
        <v>84</v>
      </c>
      <c r="C712" s="8">
        <v>31131</v>
      </c>
      <c r="D712" s="9">
        <v>0.47916666666666669</v>
      </c>
      <c r="E712" s="11">
        <v>6.5</v>
      </c>
      <c r="F712" s="11">
        <v>3.1</v>
      </c>
      <c r="G712" s="4">
        <v>8</v>
      </c>
      <c r="H712" s="11">
        <v>3.7</v>
      </c>
      <c r="J712" s="4" t="s">
        <v>19</v>
      </c>
    </row>
    <row r="713" spans="1:10" x14ac:dyDescent="0.3">
      <c r="A713" s="4">
        <v>1985</v>
      </c>
      <c r="B713">
        <v>84</v>
      </c>
      <c r="C713" s="8">
        <v>31131</v>
      </c>
      <c r="D713" s="9">
        <v>0.5</v>
      </c>
      <c r="E713" s="11">
        <v>6.5</v>
      </c>
      <c r="F713" s="11">
        <v>4.9000000000000004</v>
      </c>
      <c r="G713" s="4">
        <v>4</v>
      </c>
      <c r="H713" s="11"/>
      <c r="J713" s="4" t="s">
        <v>19</v>
      </c>
    </row>
    <row r="714" spans="1:10" x14ac:dyDescent="0.3">
      <c r="A714" s="4">
        <v>1985</v>
      </c>
      <c r="B714">
        <v>84</v>
      </c>
      <c r="C714" s="8">
        <v>31131</v>
      </c>
      <c r="D714" s="9">
        <v>0.52083333333333304</v>
      </c>
      <c r="E714" s="11">
        <v>6</v>
      </c>
      <c r="F714" s="11">
        <v>5.3</v>
      </c>
      <c r="G714" s="4">
        <v>1</v>
      </c>
      <c r="H714" s="11"/>
      <c r="J714" s="4" t="s">
        <v>53</v>
      </c>
    </row>
    <row r="715" spans="1:10" x14ac:dyDescent="0.3">
      <c r="A715" s="4">
        <v>1985</v>
      </c>
      <c r="B715">
        <v>84</v>
      </c>
      <c r="C715" s="8">
        <v>31131</v>
      </c>
      <c r="D715" s="9">
        <v>0.54166666666666696</v>
      </c>
      <c r="E715" s="11">
        <v>7</v>
      </c>
      <c r="F715" s="11">
        <v>5.7</v>
      </c>
      <c r="G715" s="4">
        <v>0.5</v>
      </c>
      <c r="H715" s="11"/>
      <c r="J715" s="4" t="s">
        <v>22</v>
      </c>
    </row>
    <row r="716" spans="1:10" x14ac:dyDescent="0.3">
      <c r="A716" s="4">
        <v>1985</v>
      </c>
      <c r="B716">
        <v>84</v>
      </c>
      <c r="C716" s="8">
        <v>31131</v>
      </c>
      <c r="D716" s="9">
        <v>0.5625</v>
      </c>
      <c r="E716" s="11">
        <v>7</v>
      </c>
      <c r="F716" s="11">
        <v>6.1</v>
      </c>
      <c r="G716" s="4">
        <v>0</v>
      </c>
      <c r="H716" s="11"/>
      <c r="J716" s="4" t="s">
        <v>29</v>
      </c>
    </row>
    <row r="717" spans="1:10" x14ac:dyDescent="0.3">
      <c r="A717" s="4">
        <v>1985</v>
      </c>
      <c r="B717">
        <v>84</v>
      </c>
      <c r="C717" s="8">
        <v>31131</v>
      </c>
      <c r="D717" s="9">
        <v>0.58333333333333404</v>
      </c>
      <c r="E717" s="11">
        <v>7</v>
      </c>
      <c r="F717" s="11">
        <v>6.7</v>
      </c>
      <c r="G717" s="4">
        <v>0</v>
      </c>
      <c r="H717" s="11"/>
      <c r="J717" s="4" t="s">
        <v>20</v>
      </c>
    </row>
    <row r="718" spans="1:10" x14ac:dyDescent="0.3">
      <c r="A718" s="4">
        <v>1985</v>
      </c>
      <c r="B718">
        <v>84</v>
      </c>
      <c r="C718" s="8">
        <v>31131</v>
      </c>
      <c r="D718" s="9">
        <v>0.60416666666666696</v>
      </c>
      <c r="E718" s="11">
        <v>7</v>
      </c>
      <c r="F718" s="11">
        <v>6.8</v>
      </c>
      <c r="G718" s="4">
        <v>2</v>
      </c>
      <c r="H718" s="11"/>
      <c r="J718" s="4" t="s">
        <v>21</v>
      </c>
    </row>
    <row r="719" spans="1:10" x14ac:dyDescent="0.3">
      <c r="A719" s="4">
        <v>1985</v>
      </c>
      <c r="B719">
        <v>84</v>
      </c>
      <c r="C719" s="8">
        <v>31131</v>
      </c>
      <c r="D719" s="9">
        <v>0.625</v>
      </c>
      <c r="E719" s="11">
        <v>6</v>
      </c>
      <c r="F719" s="11">
        <v>6.4</v>
      </c>
      <c r="G719" s="4">
        <v>1</v>
      </c>
      <c r="H719" s="11"/>
      <c r="J719" s="4" t="s">
        <v>20</v>
      </c>
    </row>
    <row r="720" spans="1:10" x14ac:dyDescent="0.3">
      <c r="A720" s="4">
        <v>1985</v>
      </c>
      <c r="B720">
        <v>84</v>
      </c>
      <c r="C720" s="8">
        <v>31131</v>
      </c>
      <c r="D720" s="9">
        <v>0.64583333333333404</v>
      </c>
      <c r="E720" s="11">
        <v>4.5</v>
      </c>
      <c r="F720" s="11">
        <v>4.8</v>
      </c>
      <c r="G720" s="4">
        <v>5</v>
      </c>
      <c r="H720" s="11"/>
      <c r="J720" s="4" t="s">
        <v>20</v>
      </c>
    </row>
    <row r="721" spans="1:10" x14ac:dyDescent="0.3">
      <c r="A721" s="4">
        <v>1985</v>
      </c>
      <c r="B721">
        <v>85</v>
      </c>
      <c r="C721" s="8">
        <v>31132</v>
      </c>
      <c r="D721" s="9">
        <v>0.45833333333333331</v>
      </c>
      <c r="E721" s="11">
        <v>5.0999999999999996</v>
      </c>
      <c r="F721" s="11">
        <v>4.2</v>
      </c>
      <c r="G721" s="4">
        <v>4</v>
      </c>
      <c r="H721" s="11">
        <v>0</v>
      </c>
      <c r="J721" s="4" t="s">
        <v>20</v>
      </c>
    </row>
    <row r="722" spans="1:10" x14ac:dyDescent="0.3">
      <c r="A722" s="4">
        <v>1985</v>
      </c>
      <c r="B722">
        <v>85</v>
      </c>
      <c r="C722" s="8">
        <v>31132</v>
      </c>
      <c r="D722" s="9">
        <v>0.47916666666666669</v>
      </c>
      <c r="E722" s="11">
        <v>5</v>
      </c>
      <c r="F722" s="11">
        <v>4.4000000000000004</v>
      </c>
      <c r="G722" s="20">
        <v>7</v>
      </c>
      <c r="H722" s="11"/>
      <c r="J722" s="4" t="s">
        <v>52</v>
      </c>
    </row>
    <row r="723" spans="1:10" x14ac:dyDescent="0.3">
      <c r="A723" s="4">
        <v>1985</v>
      </c>
      <c r="B723">
        <v>85</v>
      </c>
      <c r="C723" s="8">
        <v>31132</v>
      </c>
      <c r="D723" s="9">
        <v>0.5</v>
      </c>
      <c r="E723" s="11">
        <v>5.2</v>
      </c>
      <c r="F723" s="11">
        <v>4.5999999999999996</v>
      </c>
      <c r="G723" s="20">
        <v>10</v>
      </c>
      <c r="H723" s="11"/>
      <c r="J723" s="4" t="s">
        <v>21</v>
      </c>
    </row>
    <row r="724" spans="1:10" x14ac:dyDescent="0.3">
      <c r="A724" s="4">
        <v>1985</v>
      </c>
      <c r="B724">
        <v>85</v>
      </c>
      <c r="C724" s="8">
        <v>31132</v>
      </c>
      <c r="D724" s="9">
        <v>0.52083333333333304</v>
      </c>
      <c r="E724" s="11">
        <v>5.4</v>
      </c>
      <c r="F724" s="11">
        <v>4.8</v>
      </c>
      <c r="G724" s="20">
        <v>10.5</v>
      </c>
      <c r="H724" s="11"/>
      <c r="J724" s="4" t="s">
        <v>20</v>
      </c>
    </row>
    <row r="725" spans="1:10" x14ac:dyDescent="0.3">
      <c r="A725" s="4">
        <v>1985</v>
      </c>
      <c r="B725">
        <v>85</v>
      </c>
      <c r="C725" s="8">
        <v>31132</v>
      </c>
      <c r="D725" s="9">
        <v>0.54166666666666696</v>
      </c>
      <c r="E725" s="11">
        <v>5.2</v>
      </c>
      <c r="F725" s="11">
        <v>4.3</v>
      </c>
      <c r="G725" s="20">
        <v>9</v>
      </c>
      <c r="H725" s="11"/>
      <c r="J725" s="4" t="s">
        <v>20</v>
      </c>
    </row>
    <row r="726" spans="1:10" x14ac:dyDescent="0.3">
      <c r="A726" s="4">
        <v>1985</v>
      </c>
      <c r="B726">
        <v>85</v>
      </c>
      <c r="C726" s="8">
        <v>31132</v>
      </c>
      <c r="D726" s="9">
        <v>0.5625</v>
      </c>
      <c r="E726" s="11">
        <v>5</v>
      </c>
      <c r="F726" s="11">
        <v>4.5999999999999996</v>
      </c>
      <c r="G726" s="4">
        <v>9</v>
      </c>
      <c r="H726" s="11"/>
      <c r="J726" s="4" t="s">
        <v>20</v>
      </c>
    </row>
    <row r="727" spans="1:10" x14ac:dyDescent="0.3">
      <c r="A727" s="4">
        <v>1985</v>
      </c>
      <c r="B727">
        <v>86</v>
      </c>
      <c r="C727" s="8">
        <v>31133</v>
      </c>
      <c r="D727" s="9">
        <v>0.47916666666666669</v>
      </c>
      <c r="E727" s="11">
        <v>3</v>
      </c>
      <c r="F727" s="11">
        <v>5.5</v>
      </c>
      <c r="G727" s="4">
        <v>7</v>
      </c>
      <c r="H727" s="11">
        <v>0</v>
      </c>
      <c r="J727" s="4" t="s">
        <v>30</v>
      </c>
    </row>
    <row r="728" spans="1:10" x14ac:dyDescent="0.3">
      <c r="A728" s="4">
        <v>1985</v>
      </c>
      <c r="B728">
        <v>86</v>
      </c>
      <c r="C728" s="8">
        <v>31133</v>
      </c>
      <c r="D728" s="9">
        <v>0.5</v>
      </c>
      <c r="E728" s="11">
        <v>4</v>
      </c>
      <c r="F728" s="11">
        <v>7</v>
      </c>
      <c r="G728" s="4">
        <v>10</v>
      </c>
      <c r="H728" s="11"/>
      <c r="J728" s="4" t="s">
        <v>26</v>
      </c>
    </row>
    <row r="729" spans="1:10" x14ac:dyDescent="0.3">
      <c r="A729" s="4">
        <v>1985</v>
      </c>
      <c r="B729">
        <v>86</v>
      </c>
      <c r="C729" s="8">
        <v>31133</v>
      </c>
      <c r="D729" s="9">
        <v>0.52083333333333304</v>
      </c>
      <c r="E729" s="11">
        <v>2</v>
      </c>
      <c r="F729" s="11">
        <v>6</v>
      </c>
      <c r="G729" s="4">
        <v>3</v>
      </c>
      <c r="H729" s="11"/>
      <c r="J729" s="4" t="s">
        <v>25</v>
      </c>
    </row>
    <row r="730" spans="1:10" x14ac:dyDescent="0.3">
      <c r="A730" s="4">
        <v>1985</v>
      </c>
      <c r="B730">
        <v>86</v>
      </c>
      <c r="C730" s="8">
        <v>31133</v>
      </c>
      <c r="D730" s="9">
        <v>0.54166666666666696</v>
      </c>
      <c r="E730" s="11">
        <v>3</v>
      </c>
      <c r="F730" s="11">
        <v>5.5</v>
      </c>
      <c r="G730" s="4">
        <v>6</v>
      </c>
      <c r="H730" s="11"/>
      <c r="J730" s="4" t="s">
        <v>27</v>
      </c>
    </row>
    <row r="731" spans="1:10" x14ac:dyDescent="0.3">
      <c r="A731" s="4">
        <v>1985</v>
      </c>
      <c r="B731">
        <v>86</v>
      </c>
      <c r="C731" s="8">
        <v>31133</v>
      </c>
      <c r="D731" s="9">
        <v>0.5625</v>
      </c>
      <c r="E731" s="11">
        <v>2</v>
      </c>
      <c r="F731" s="11">
        <v>5.5</v>
      </c>
      <c r="G731" s="4">
        <v>10</v>
      </c>
      <c r="H731" s="11"/>
      <c r="J731" s="4" t="s">
        <v>26</v>
      </c>
    </row>
    <row r="732" spans="1:10" x14ac:dyDescent="0.3">
      <c r="A732" s="4">
        <v>1985</v>
      </c>
      <c r="B732">
        <v>86</v>
      </c>
      <c r="C732" s="8">
        <v>31133</v>
      </c>
      <c r="D732" s="9">
        <v>0.58333333333333404</v>
      </c>
      <c r="E732" s="11">
        <v>4</v>
      </c>
      <c r="F732" s="11">
        <v>5</v>
      </c>
      <c r="G732" s="4">
        <v>10</v>
      </c>
      <c r="H732" s="11"/>
      <c r="J732" s="4" t="s">
        <v>19</v>
      </c>
    </row>
    <row r="733" spans="1:10" x14ac:dyDescent="0.3">
      <c r="A733" s="4">
        <v>1985</v>
      </c>
      <c r="B733">
        <v>86</v>
      </c>
      <c r="C733" s="8">
        <v>31133</v>
      </c>
      <c r="D733" s="9">
        <v>0.60416666666666696</v>
      </c>
      <c r="E733" s="11">
        <v>4</v>
      </c>
      <c r="F733" s="11">
        <v>5.5</v>
      </c>
      <c r="G733" s="20">
        <v>10</v>
      </c>
      <c r="H733" s="11"/>
      <c r="J733" s="4" t="s">
        <v>19</v>
      </c>
    </row>
    <row r="734" spans="1:10" x14ac:dyDescent="0.3">
      <c r="A734" s="4">
        <v>1985</v>
      </c>
      <c r="B734">
        <v>86</v>
      </c>
      <c r="C734" s="8">
        <v>31133</v>
      </c>
      <c r="D734" s="9">
        <v>0.625</v>
      </c>
      <c r="E734" s="11">
        <v>3</v>
      </c>
      <c r="F734" s="11">
        <v>5</v>
      </c>
      <c r="G734" s="4">
        <v>15</v>
      </c>
      <c r="H734" s="11"/>
      <c r="J734" s="4" t="s">
        <v>30</v>
      </c>
    </row>
    <row r="735" spans="1:10" x14ac:dyDescent="0.3">
      <c r="A735" s="4">
        <v>1985</v>
      </c>
      <c r="B735">
        <v>86</v>
      </c>
      <c r="C735" s="8">
        <v>31133</v>
      </c>
      <c r="D735" s="9">
        <v>0.64583333333333304</v>
      </c>
      <c r="E735" s="11"/>
      <c r="F735" s="11"/>
      <c r="G735" s="4"/>
      <c r="H735" s="11"/>
      <c r="J735" s="4"/>
    </row>
    <row r="736" spans="1:10" x14ac:dyDescent="0.3">
      <c r="A736" s="4">
        <v>1985</v>
      </c>
      <c r="B736">
        <v>87</v>
      </c>
      <c r="C736" s="8">
        <v>31134</v>
      </c>
      <c r="D736" s="9">
        <v>0.45833333333333331</v>
      </c>
      <c r="E736" s="11">
        <v>4.25</v>
      </c>
      <c r="F736" s="11">
        <v>4.5</v>
      </c>
      <c r="G736" s="24">
        <v>30</v>
      </c>
      <c r="H736" s="11">
        <v>0</v>
      </c>
      <c r="J736" s="24" t="s">
        <v>30</v>
      </c>
    </row>
    <row r="737" spans="1:10" x14ac:dyDescent="0.3">
      <c r="A737" s="4">
        <v>1985</v>
      </c>
      <c r="B737">
        <v>87</v>
      </c>
      <c r="C737" s="8">
        <v>31134</v>
      </c>
      <c r="D737" s="9">
        <v>0.47916666666666669</v>
      </c>
      <c r="E737" s="11">
        <v>4.5</v>
      </c>
      <c r="F737" s="11">
        <v>4.5</v>
      </c>
      <c r="G737" s="24">
        <v>20</v>
      </c>
      <c r="H737" s="11"/>
      <c r="J737" s="24" t="s">
        <v>38</v>
      </c>
    </row>
    <row r="738" spans="1:10" x14ac:dyDescent="0.3">
      <c r="A738" s="4">
        <v>1985</v>
      </c>
      <c r="B738">
        <v>87</v>
      </c>
      <c r="C738" s="8">
        <v>31134</v>
      </c>
      <c r="D738" s="9">
        <v>0.5</v>
      </c>
      <c r="E738" s="11">
        <v>5</v>
      </c>
      <c r="F738" s="11">
        <v>4.5</v>
      </c>
      <c r="G738" s="24">
        <v>15</v>
      </c>
      <c r="H738" s="11"/>
      <c r="J738" s="24" t="s">
        <v>19</v>
      </c>
    </row>
    <row r="739" spans="1:10" x14ac:dyDescent="0.3">
      <c r="A739" s="4">
        <v>1985</v>
      </c>
      <c r="B739">
        <v>87</v>
      </c>
      <c r="C739" s="8">
        <v>31134</v>
      </c>
      <c r="D739" s="9">
        <v>0.52083333333333304</v>
      </c>
      <c r="E739" s="11">
        <v>4.5</v>
      </c>
      <c r="F739" s="11">
        <v>5</v>
      </c>
      <c r="G739" s="24">
        <v>43</v>
      </c>
      <c r="H739" s="11"/>
      <c r="J739" s="24" t="s">
        <v>19</v>
      </c>
    </row>
    <row r="740" spans="1:10" x14ac:dyDescent="0.3">
      <c r="A740" s="4">
        <v>1985</v>
      </c>
      <c r="B740">
        <v>87</v>
      </c>
      <c r="C740" s="8">
        <v>31134</v>
      </c>
      <c r="D740" s="9">
        <v>0.54166666666666696</v>
      </c>
      <c r="E740" s="11">
        <v>4.5</v>
      </c>
      <c r="F740" s="11">
        <v>5</v>
      </c>
      <c r="G740" s="24">
        <v>15</v>
      </c>
      <c r="H740" s="11"/>
      <c r="J740" s="24" t="s">
        <v>19</v>
      </c>
    </row>
    <row r="741" spans="1:10" x14ac:dyDescent="0.3">
      <c r="A741" s="4">
        <v>1985</v>
      </c>
      <c r="B741">
        <v>87</v>
      </c>
      <c r="C741" s="8">
        <v>31134</v>
      </c>
      <c r="D741" s="9">
        <v>0.5625</v>
      </c>
      <c r="E741" s="11">
        <v>5</v>
      </c>
      <c r="F741" s="11">
        <v>5</v>
      </c>
      <c r="G741" s="24">
        <v>15</v>
      </c>
      <c r="H741" s="11"/>
      <c r="J741" s="24" t="s">
        <v>30</v>
      </c>
    </row>
    <row r="742" spans="1:10" x14ac:dyDescent="0.3">
      <c r="A742" s="4">
        <v>1985</v>
      </c>
      <c r="B742">
        <v>88</v>
      </c>
      <c r="C742" s="8">
        <v>31135</v>
      </c>
      <c r="D742" s="9">
        <v>0.47916666666666669</v>
      </c>
      <c r="E742" s="11">
        <v>7</v>
      </c>
      <c r="F742" s="11">
        <v>4.5</v>
      </c>
      <c r="G742" s="4">
        <v>5</v>
      </c>
      <c r="H742" s="11">
        <v>22.1</v>
      </c>
      <c r="J742" s="4" t="s">
        <v>31</v>
      </c>
    </row>
    <row r="743" spans="1:10" x14ac:dyDescent="0.3">
      <c r="A743" s="4">
        <v>1985</v>
      </c>
      <c r="B743">
        <v>88</v>
      </c>
      <c r="C743" s="8">
        <v>31135</v>
      </c>
      <c r="D743" s="9">
        <v>0.5</v>
      </c>
      <c r="E743" s="11">
        <v>7</v>
      </c>
      <c r="F743" s="11">
        <v>4.5</v>
      </c>
      <c r="G743" s="4">
        <v>4</v>
      </c>
      <c r="H743" s="11"/>
      <c r="J743" s="4" t="s">
        <v>21</v>
      </c>
    </row>
    <row r="744" spans="1:10" x14ac:dyDescent="0.3">
      <c r="A744" s="4">
        <v>1985</v>
      </c>
      <c r="B744">
        <v>88</v>
      </c>
      <c r="C744" s="8">
        <v>31135</v>
      </c>
      <c r="D744" s="9">
        <v>0.52083333333333304</v>
      </c>
      <c r="E744" s="11">
        <v>8</v>
      </c>
      <c r="F744" s="11">
        <v>4.5</v>
      </c>
      <c r="G744" s="4">
        <v>2</v>
      </c>
      <c r="H744" s="11"/>
      <c r="J744" s="4" t="s">
        <v>21</v>
      </c>
    </row>
    <row r="745" spans="1:10" x14ac:dyDescent="0.3">
      <c r="A745" s="4">
        <v>1985</v>
      </c>
      <c r="B745">
        <v>88</v>
      </c>
      <c r="C745" s="8">
        <v>31135</v>
      </c>
      <c r="D745" s="9">
        <v>0.54166666666666696</v>
      </c>
      <c r="E745" s="11">
        <v>8</v>
      </c>
      <c r="F745" s="11">
        <v>5</v>
      </c>
      <c r="G745" s="4">
        <v>5</v>
      </c>
      <c r="H745" s="11"/>
      <c r="J745" s="4" t="s">
        <v>20</v>
      </c>
    </row>
    <row r="746" spans="1:10" x14ac:dyDescent="0.3">
      <c r="A746" s="4">
        <v>1985</v>
      </c>
      <c r="B746">
        <v>89</v>
      </c>
      <c r="C746" s="8">
        <v>31136</v>
      </c>
      <c r="D746" s="9">
        <v>0.45833333333333331</v>
      </c>
      <c r="E746" s="11">
        <v>8</v>
      </c>
      <c r="F746" s="11">
        <v>6</v>
      </c>
      <c r="G746" s="4">
        <v>4</v>
      </c>
      <c r="H746" s="11">
        <v>41.6</v>
      </c>
      <c r="J746" s="4" t="s">
        <v>35</v>
      </c>
    </row>
    <row r="747" spans="1:10" x14ac:dyDescent="0.3">
      <c r="A747" s="4">
        <v>1985</v>
      </c>
      <c r="B747">
        <v>89</v>
      </c>
      <c r="C747" s="8">
        <v>31136</v>
      </c>
      <c r="D747" s="9">
        <v>0.47916666666666669</v>
      </c>
      <c r="E747" s="11">
        <v>9</v>
      </c>
      <c r="F747" s="11">
        <v>6</v>
      </c>
      <c r="G747" s="4">
        <v>2</v>
      </c>
      <c r="H747" s="11"/>
      <c r="J747" s="4" t="s">
        <v>26</v>
      </c>
    </row>
    <row r="748" spans="1:10" x14ac:dyDescent="0.3">
      <c r="A748" s="4">
        <v>1985</v>
      </c>
      <c r="B748">
        <v>89</v>
      </c>
      <c r="C748" s="8">
        <v>31136</v>
      </c>
      <c r="D748" s="9">
        <v>0.5</v>
      </c>
      <c r="E748" s="11">
        <v>9</v>
      </c>
      <c r="F748" s="11">
        <v>6.5</v>
      </c>
      <c r="G748" s="4">
        <v>4</v>
      </c>
      <c r="H748" s="11"/>
      <c r="J748" s="4" t="s">
        <v>21</v>
      </c>
    </row>
    <row r="749" spans="1:10" x14ac:dyDescent="0.3">
      <c r="A749" s="4">
        <v>1985</v>
      </c>
      <c r="B749">
        <v>89</v>
      </c>
      <c r="C749" s="8">
        <v>31136</v>
      </c>
      <c r="D749" s="9">
        <v>0.52083333333333304</v>
      </c>
      <c r="E749" s="11">
        <v>8</v>
      </c>
      <c r="F749" s="11">
        <v>6.5</v>
      </c>
      <c r="G749" s="4">
        <v>5</v>
      </c>
      <c r="H749" s="11"/>
      <c r="J749" s="4" t="s">
        <v>21</v>
      </c>
    </row>
    <row r="750" spans="1:10" x14ac:dyDescent="0.3">
      <c r="A750" s="4">
        <v>1985</v>
      </c>
      <c r="B750">
        <v>89</v>
      </c>
      <c r="C750" s="8">
        <v>31136</v>
      </c>
      <c r="D750" s="9">
        <v>0.54166666666666696</v>
      </c>
      <c r="E750" s="11">
        <v>8</v>
      </c>
      <c r="F750" s="11">
        <v>6.5</v>
      </c>
      <c r="G750" s="4">
        <v>3</v>
      </c>
      <c r="H750" s="11"/>
      <c r="J750" s="4" t="s">
        <v>21</v>
      </c>
    </row>
    <row r="751" spans="1:10" ht="18" x14ac:dyDescent="0.35">
      <c r="A751" s="3">
        <v>1986</v>
      </c>
      <c r="B751">
        <v>105</v>
      </c>
      <c r="C751" s="8">
        <v>31517</v>
      </c>
      <c r="D751" s="9">
        <v>0.45833333333333331</v>
      </c>
      <c r="E751" s="11">
        <v>4</v>
      </c>
      <c r="F751" s="11">
        <v>5.5</v>
      </c>
      <c r="G751" s="4">
        <v>0.9</v>
      </c>
      <c r="H751" s="11"/>
      <c r="J751" s="4" t="s">
        <v>20</v>
      </c>
    </row>
    <row r="752" spans="1:10" x14ac:dyDescent="0.3">
      <c r="A752" s="4">
        <v>1986</v>
      </c>
      <c r="B752">
        <v>105</v>
      </c>
      <c r="C752" s="8">
        <v>31517</v>
      </c>
      <c r="D752" s="9">
        <v>0.47916666666666669</v>
      </c>
      <c r="E752" s="12">
        <v>4.5</v>
      </c>
      <c r="F752" s="11">
        <v>5.5</v>
      </c>
      <c r="G752" s="4">
        <v>3.6</v>
      </c>
      <c r="H752" s="11">
        <v>11.2</v>
      </c>
      <c r="J752" s="4" t="s">
        <v>20</v>
      </c>
    </row>
    <row r="753" spans="1:10" x14ac:dyDescent="0.3">
      <c r="A753" s="4">
        <v>1986</v>
      </c>
      <c r="B753">
        <v>105</v>
      </c>
      <c r="C753" s="8">
        <v>31517</v>
      </c>
      <c r="D753" s="9">
        <v>0.5</v>
      </c>
      <c r="E753" s="12">
        <v>5.5</v>
      </c>
      <c r="F753" s="12">
        <v>6</v>
      </c>
      <c r="G753" s="12">
        <v>6.3</v>
      </c>
      <c r="H753" s="11"/>
      <c r="J753" s="18" t="s">
        <v>23</v>
      </c>
    </row>
    <row r="754" spans="1:10" x14ac:dyDescent="0.3">
      <c r="A754" s="4">
        <v>1986</v>
      </c>
      <c r="B754">
        <v>105</v>
      </c>
      <c r="C754" s="8">
        <v>31517</v>
      </c>
      <c r="D754" s="9">
        <v>0.52083333333333337</v>
      </c>
      <c r="E754" s="12">
        <v>4.5</v>
      </c>
      <c r="F754" s="12">
        <v>6</v>
      </c>
      <c r="G754" s="12">
        <v>15.3</v>
      </c>
      <c r="H754" s="11"/>
      <c r="J754" s="18" t="s">
        <v>29</v>
      </c>
    </row>
    <row r="755" spans="1:10" x14ac:dyDescent="0.3">
      <c r="A755" s="4">
        <v>1986</v>
      </c>
      <c r="B755">
        <v>105</v>
      </c>
      <c r="C755" s="8">
        <v>31517</v>
      </c>
      <c r="D755" s="9">
        <v>0.54166666666666696</v>
      </c>
      <c r="E755" s="12">
        <v>4</v>
      </c>
      <c r="F755" s="12">
        <v>6</v>
      </c>
      <c r="G755" s="12">
        <v>8.1</v>
      </c>
      <c r="H755" s="11"/>
      <c r="J755" s="18" t="s">
        <v>22</v>
      </c>
    </row>
    <row r="756" spans="1:10" x14ac:dyDescent="0.3">
      <c r="A756" s="4">
        <v>1986</v>
      </c>
      <c r="B756">
        <v>105</v>
      </c>
      <c r="C756" s="8">
        <v>31517</v>
      </c>
      <c r="D756" s="9">
        <v>0.5625</v>
      </c>
      <c r="E756" s="12">
        <v>5.75</v>
      </c>
      <c r="F756" s="12">
        <v>6.25</v>
      </c>
      <c r="G756" s="12">
        <v>0</v>
      </c>
      <c r="H756" s="11"/>
      <c r="J756" s="18"/>
    </row>
    <row r="757" spans="1:10" x14ac:dyDescent="0.3">
      <c r="A757" s="4">
        <v>1986</v>
      </c>
      <c r="B757">
        <v>105</v>
      </c>
      <c r="C757" s="8">
        <v>31517</v>
      </c>
      <c r="D757" s="9">
        <v>0.58333333333333304</v>
      </c>
      <c r="E757" s="12">
        <v>8.75</v>
      </c>
      <c r="F757" s="12">
        <v>7</v>
      </c>
      <c r="G757" s="12">
        <v>3.6</v>
      </c>
      <c r="H757" s="11"/>
      <c r="J757" s="18" t="s">
        <v>25</v>
      </c>
    </row>
    <row r="758" spans="1:10" x14ac:dyDescent="0.3">
      <c r="A758" s="4">
        <v>1986</v>
      </c>
      <c r="B758">
        <v>105</v>
      </c>
      <c r="C758" s="8">
        <v>31517</v>
      </c>
      <c r="D758" s="9">
        <v>0.60416666666666696</v>
      </c>
      <c r="E758" s="12">
        <v>7</v>
      </c>
      <c r="F758" s="12">
        <v>7</v>
      </c>
      <c r="G758" s="12">
        <v>0</v>
      </c>
      <c r="H758" s="11"/>
      <c r="J758" s="18"/>
    </row>
    <row r="759" spans="1:10" x14ac:dyDescent="0.3">
      <c r="A759" s="4">
        <v>1986</v>
      </c>
      <c r="B759">
        <v>105</v>
      </c>
      <c r="C759" s="8">
        <v>31517</v>
      </c>
      <c r="D759" s="9">
        <v>0.625</v>
      </c>
      <c r="E759" s="12">
        <v>7.5</v>
      </c>
      <c r="F759" s="12">
        <v>7</v>
      </c>
      <c r="G759" s="12">
        <v>1.8</v>
      </c>
      <c r="H759" s="11"/>
      <c r="J759" s="18" t="s">
        <v>28</v>
      </c>
    </row>
    <row r="760" spans="1:10" x14ac:dyDescent="0.3">
      <c r="A760" s="4">
        <v>1986</v>
      </c>
      <c r="B760">
        <v>105</v>
      </c>
      <c r="C760" s="8">
        <v>31517</v>
      </c>
      <c r="D760" s="9">
        <v>0.64583333333333404</v>
      </c>
      <c r="E760" s="12">
        <v>8</v>
      </c>
      <c r="F760" s="12">
        <v>8</v>
      </c>
      <c r="G760" s="12">
        <v>0.9</v>
      </c>
      <c r="H760" s="11"/>
      <c r="J760" s="18" t="s">
        <v>28</v>
      </c>
    </row>
    <row r="761" spans="1:10" x14ac:dyDescent="0.3">
      <c r="A761" s="4">
        <v>1986</v>
      </c>
      <c r="B761">
        <v>106</v>
      </c>
      <c r="C761" s="8">
        <v>31518</v>
      </c>
      <c r="D761" s="9">
        <v>0.45833333333333331</v>
      </c>
      <c r="E761" s="12">
        <v>4</v>
      </c>
      <c r="F761" s="12">
        <v>5.5</v>
      </c>
      <c r="G761" s="12">
        <v>10.8</v>
      </c>
      <c r="H761" s="11">
        <v>3.2</v>
      </c>
      <c r="J761" s="18" t="s">
        <v>23</v>
      </c>
    </row>
    <row r="762" spans="1:10" x14ac:dyDescent="0.3">
      <c r="A762" s="4">
        <v>1986</v>
      </c>
      <c r="B762">
        <v>106</v>
      </c>
      <c r="C762" s="8">
        <v>31518</v>
      </c>
      <c r="D762" s="9">
        <v>0.47916666666666669</v>
      </c>
      <c r="E762" s="12">
        <v>4.25</v>
      </c>
      <c r="F762" s="12">
        <v>5.6</v>
      </c>
      <c r="G762" s="12">
        <v>39.6</v>
      </c>
      <c r="H762" s="11"/>
      <c r="J762" s="18" t="s">
        <v>29</v>
      </c>
    </row>
    <row r="763" spans="1:10" x14ac:dyDescent="0.3">
      <c r="A763" s="4">
        <v>1986</v>
      </c>
      <c r="B763">
        <v>106</v>
      </c>
      <c r="C763" s="8">
        <v>31518</v>
      </c>
      <c r="D763" s="9">
        <v>0.5</v>
      </c>
      <c r="E763" s="12">
        <v>4</v>
      </c>
      <c r="F763" s="12">
        <v>6</v>
      </c>
      <c r="G763" s="12">
        <v>28.8</v>
      </c>
      <c r="H763" s="11"/>
      <c r="J763" s="18" t="s">
        <v>18</v>
      </c>
    </row>
    <row r="764" spans="1:10" x14ac:dyDescent="0.3">
      <c r="A764" s="4">
        <v>1986</v>
      </c>
      <c r="B764">
        <v>106</v>
      </c>
      <c r="C764" s="8">
        <v>31518</v>
      </c>
      <c r="D764" s="9">
        <v>0.52083333333333304</v>
      </c>
      <c r="E764" s="12">
        <v>4</v>
      </c>
      <c r="F764" s="12">
        <v>6</v>
      </c>
      <c r="G764" s="12">
        <v>18</v>
      </c>
      <c r="H764" s="11"/>
      <c r="J764" s="18" t="s">
        <v>24</v>
      </c>
    </row>
    <row r="765" spans="1:10" x14ac:dyDescent="0.3">
      <c r="A765" s="4">
        <v>1986</v>
      </c>
      <c r="B765">
        <v>106</v>
      </c>
      <c r="C765" s="8">
        <v>31518</v>
      </c>
      <c r="D765" s="9">
        <v>0.54166666666666696</v>
      </c>
      <c r="E765" s="12">
        <v>4.25</v>
      </c>
      <c r="F765" s="12">
        <v>6</v>
      </c>
      <c r="G765" s="12">
        <v>32.4</v>
      </c>
      <c r="H765" s="11"/>
      <c r="J765" s="18" t="s">
        <v>21</v>
      </c>
    </row>
    <row r="766" spans="1:10" x14ac:dyDescent="0.3">
      <c r="A766" s="4">
        <v>1986</v>
      </c>
      <c r="B766">
        <v>106</v>
      </c>
      <c r="C766" s="8">
        <v>31518</v>
      </c>
      <c r="D766" s="9">
        <v>0.5625</v>
      </c>
      <c r="E766" s="12">
        <v>3.5</v>
      </c>
      <c r="F766" s="12">
        <v>6</v>
      </c>
      <c r="G766" s="12">
        <v>9</v>
      </c>
      <c r="H766" s="11"/>
      <c r="J766" s="18" t="s">
        <v>21</v>
      </c>
    </row>
    <row r="767" spans="1:10" x14ac:dyDescent="0.3">
      <c r="A767" s="4">
        <v>1986</v>
      </c>
      <c r="B767">
        <v>107</v>
      </c>
      <c r="C767" s="8">
        <v>31519</v>
      </c>
      <c r="D767" s="9">
        <v>0.47916666666666669</v>
      </c>
      <c r="E767" s="11">
        <v>2.25</v>
      </c>
      <c r="F767" s="11">
        <v>3.25</v>
      </c>
      <c r="G767" s="4">
        <v>32.4</v>
      </c>
      <c r="H767" s="11"/>
      <c r="J767" s="4" t="s">
        <v>19</v>
      </c>
    </row>
    <row r="768" spans="1:10" x14ac:dyDescent="0.3">
      <c r="A768" s="4">
        <v>1986</v>
      </c>
      <c r="B768">
        <v>107</v>
      </c>
      <c r="C768" s="8">
        <v>31519</v>
      </c>
      <c r="D768" s="9">
        <v>0.5</v>
      </c>
      <c r="E768" s="11">
        <v>2.5</v>
      </c>
      <c r="F768" s="11">
        <v>3.25</v>
      </c>
      <c r="G768" s="4">
        <v>25.2</v>
      </c>
      <c r="H768" s="11">
        <v>9.4</v>
      </c>
      <c r="J768" s="4" t="s">
        <v>21</v>
      </c>
    </row>
    <row r="769" spans="1:10" x14ac:dyDescent="0.3">
      <c r="A769" s="4">
        <v>1986</v>
      </c>
      <c r="B769">
        <v>107</v>
      </c>
      <c r="C769" s="8">
        <v>31519</v>
      </c>
      <c r="D769" s="9">
        <v>0.52083333333333304</v>
      </c>
      <c r="E769" s="11">
        <v>2</v>
      </c>
      <c r="F769" s="11">
        <v>3.25</v>
      </c>
      <c r="G769" s="4">
        <v>28.8</v>
      </c>
      <c r="H769" s="11"/>
      <c r="J769" s="4" t="s">
        <v>25</v>
      </c>
    </row>
    <row r="770" spans="1:10" x14ac:dyDescent="0.3">
      <c r="A770" s="4">
        <v>1986</v>
      </c>
      <c r="B770">
        <v>107</v>
      </c>
      <c r="C770" s="8">
        <v>31519</v>
      </c>
      <c r="D770" s="9">
        <v>0.54166666666666696</v>
      </c>
      <c r="E770" s="11">
        <v>2.25</v>
      </c>
      <c r="F770" s="11">
        <v>3.25</v>
      </c>
      <c r="G770" s="4">
        <v>0</v>
      </c>
      <c r="H770" s="11"/>
      <c r="J770" s="4" t="s">
        <v>19</v>
      </c>
    </row>
    <row r="771" spans="1:10" x14ac:dyDescent="0.3">
      <c r="A771" s="4">
        <v>1986</v>
      </c>
      <c r="B771">
        <v>107</v>
      </c>
      <c r="C771" s="8">
        <v>31519</v>
      </c>
      <c r="D771" s="9">
        <v>0.5625</v>
      </c>
      <c r="E771" s="11"/>
      <c r="F771" s="11"/>
      <c r="G771" s="4"/>
      <c r="H771" s="11"/>
      <c r="J771" s="4"/>
    </row>
    <row r="772" spans="1:10" x14ac:dyDescent="0.3">
      <c r="A772" s="4">
        <v>1986</v>
      </c>
      <c r="B772">
        <v>108</v>
      </c>
      <c r="C772" s="8">
        <v>31520</v>
      </c>
      <c r="D772" s="9">
        <v>0.45833333333333331</v>
      </c>
      <c r="E772" s="11">
        <v>4.5</v>
      </c>
      <c r="F772" s="11">
        <v>5.5</v>
      </c>
      <c r="G772" s="4">
        <v>14.4</v>
      </c>
      <c r="H772" s="11"/>
      <c r="J772" s="4" t="s">
        <v>30</v>
      </c>
    </row>
    <row r="773" spans="1:10" x14ac:dyDescent="0.3">
      <c r="A773" s="4">
        <v>1986</v>
      </c>
      <c r="B773">
        <v>108</v>
      </c>
      <c r="C773" s="8">
        <v>31520</v>
      </c>
      <c r="D773" s="9">
        <v>0.47916666666666669</v>
      </c>
      <c r="E773" s="11">
        <v>4.75</v>
      </c>
      <c r="F773" s="11">
        <v>5.5</v>
      </c>
      <c r="G773" s="4">
        <v>7.2</v>
      </c>
      <c r="H773" s="11">
        <v>9.6</v>
      </c>
      <c r="J773" s="20" t="s">
        <v>26</v>
      </c>
    </row>
    <row r="774" spans="1:10" x14ac:dyDescent="0.3">
      <c r="A774" s="4">
        <v>1986</v>
      </c>
      <c r="B774">
        <v>108</v>
      </c>
      <c r="C774" s="8">
        <v>31520</v>
      </c>
      <c r="D774" s="9">
        <v>0.5</v>
      </c>
      <c r="E774" s="11">
        <v>5.5</v>
      </c>
      <c r="F774" s="11">
        <v>6.5</v>
      </c>
      <c r="G774" s="4">
        <v>7.2</v>
      </c>
      <c r="H774" s="11"/>
      <c r="J774" s="20" t="s">
        <v>52</v>
      </c>
    </row>
    <row r="775" spans="1:10" x14ac:dyDescent="0.3">
      <c r="A775" s="4">
        <v>1986</v>
      </c>
      <c r="B775">
        <v>108</v>
      </c>
      <c r="C775" s="8">
        <v>31520</v>
      </c>
      <c r="D775" s="9">
        <v>0.52083333333333304</v>
      </c>
      <c r="E775" s="11">
        <v>6</v>
      </c>
      <c r="F775" s="11">
        <v>6.5</v>
      </c>
      <c r="G775" s="4">
        <v>3.6</v>
      </c>
      <c r="H775" s="11"/>
      <c r="J775" s="20" t="s">
        <v>52</v>
      </c>
    </row>
    <row r="776" spans="1:10" x14ac:dyDescent="0.3">
      <c r="A776" s="4">
        <v>1986</v>
      </c>
      <c r="B776">
        <v>108</v>
      </c>
      <c r="C776" s="8">
        <v>31520</v>
      </c>
      <c r="D776" s="9">
        <v>0.54166666666666696</v>
      </c>
      <c r="E776" s="11">
        <v>5.25</v>
      </c>
      <c r="F776" s="11">
        <v>7</v>
      </c>
      <c r="G776" s="4">
        <v>18</v>
      </c>
      <c r="H776" s="11"/>
      <c r="J776" s="20" t="s">
        <v>19</v>
      </c>
    </row>
    <row r="777" spans="1:10" x14ac:dyDescent="0.3">
      <c r="A777" s="4">
        <v>1986</v>
      </c>
      <c r="B777">
        <v>108</v>
      </c>
      <c r="C777" s="8">
        <v>31520</v>
      </c>
      <c r="D777" s="9">
        <v>0.5625</v>
      </c>
      <c r="E777" s="11">
        <v>5.75</v>
      </c>
      <c r="F777" s="11">
        <v>8</v>
      </c>
      <c r="G777" s="4">
        <v>14.4</v>
      </c>
      <c r="H777" s="11"/>
      <c r="J777" s="4" t="s">
        <v>19</v>
      </c>
    </row>
    <row r="778" spans="1:10" x14ac:dyDescent="0.3">
      <c r="A778" s="4">
        <v>1986</v>
      </c>
      <c r="B778">
        <v>109</v>
      </c>
      <c r="C778" s="8">
        <v>31521</v>
      </c>
      <c r="D778" s="9">
        <v>0.45833333333333331</v>
      </c>
      <c r="E778" s="11"/>
      <c r="F778" s="11"/>
      <c r="G778" s="4"/>
      <c r="H778" s="11"/>
      <c r="J778" s="4"/>
    </row>
    <row r="779" spans="1:10" x14ac:dyDescent="0.3">
      <c r="A779" s="4">
        <v>1986</v>
      </c>
      <c r="B779">
        <v>109</v>
      </c>
      <c r="C779" s="8">
        <v>31521</v>
      </c>
      <c r="D779" s="9">
        <v>0.47916666666666669</v>
      </c>
      <c r="E779" s="11">
        <v>5.5</v>
      </c>
      <c r="F779" s="11">
        <v>6</v>
      </c>
      <c r="G779" s="4">
        <v>7.2</v>
      </c>
      <c r="H779" s="11">
        <v>0.6</v>
      </c>
      <c r="J779" s="4" t="s">
        <v>19</v>
      </c>
    </row>
    <row r="780" spans="1:10" x14ac:dyDescent="0.3">
      <c r="A780" s="4">
        <v>1986</v>
      </c>
      <c r="B780">
        <v>109</v>
      </c>
      <c r="C780" s="8">
        <v>31521</v>
      </c>
      <c r="D780" s="9">
        <v>0.5</v>
      </c>
      <c r="E780" s="11">
        <v>5.5</v>
      </c>
      <c r="F780" s="11">
        <v>7</v>
      </c>
      <c r="G780" s="4">
        <v>5.4</v>
      </c>
      <c r="H780" s="11"/>
      <c r="J780" s="4" t="s">
        <v>19</v>
      </c>
    </row>
    <row r="781" spans="1:10" x14ac:dyDescent="0.3">
      <c r="A781" s="4">
        <v>1986</v>
      </c>
      <c r="B781">
        <v>109</v>
      </c>
      <c r="C781" s="8">
        <v>31521</v>
      </c>
      <c r="D781" s="9">
        <v>0.52083333333333304</v>
      </c>
      <c r="E781" s="11">
        <v>5</v>
      </c>
      <c r="F781" s="11">
        <v>6.5</v>
      </c>
      <c r="G781" s="4">
        <v>0</v>
      </c>
      <c r="H781" s="11"/>
      <c r="J781" s="4"/>
    </row>
    <row r="782" spans="1:10" x14ac:dyDescent="0.3">
      <c r="A782" s="4">
        <v>1986</v>
      </c>
      <c r="B782">
        <v>109</v>
      </c>
      <c r="C782" s="8">
        <v>31521</v>
      </c>
      <c r="D782" s="9">
        <v>0.54166666666666696</v>
      </c>
      <c r="E782" s="11">
        <v>3</v>
      </c>
      <c r="F782" s="11">
        <v>6.5</v>
      </c>
      <c r="G782" s="4">
        <v>10.8</v>
      </c>
      <c r="H782" s="11"/>
      <c r="J782" s="4" t="s">
        <v>19</v>
      </c>
    </row>
    <row r="783" spans="1:10" x14ac:dyDescent="0.3">
      <c r="A783" s="4">
        <v>1986</v>
      </c>
      <c r="B783">
        <v>109</v>
      </c>
      <c r="C783" s="8">
        <v>31521</v>
      </c>
      <c r="D783" s="9">
        <v>0.5625</v>
      </c>
      <c r="E783" s="11">
        <v>4</v>
      </c>
      <c r="F783" s="11">
        <v>6.5</v>
      </c>
      <c r="G783" s="4">
        <v>1.8</v>
      </c>
      <c r="H783" s="11"/>
      <c r="J783" s="4" t="s">
        <v>19</v>
      </c>
    </row>
    <row r="784" spans="1:10" x14ac:dyDescent="0.3">
      <c r="A784" s="4">
        <v>1986</v>
      </c>
      <c r="B784">
        <v>109</v>
      </c>
      <c r="C784" s="8">
        <v>31521</v>
      </c>
      <c r="D784" s="9">
        <v>0.58333333333333404</v>
      </c>
      <c r="E784" s="11">
        <v>4</v>
      </c>
      <c r="F784" s="11">
        <v>6.5</v>
      </c>
      <c r="G784" s="4">
        <v>7.2</v>
      </c>
      <c r="H784" s="11"/>
      <c r="J784" s="4" t="s">
        <v>19</v>
      </c>
    </row>
    <row r="785" spans="1:10" x14ac:dyDescent="0.3">
      <c r="A785" s="4">
        <v>1986</v>
      </c>
      <c r="B785">
        <v>109</v>
      </c>
      <c r="C785" s="8">
        <v>31521</v>
      </c>
      <c r="D785" s="9">
        <v>0.60416666666666696</v>
      </c>
      <c r="E785" s="11">
        <v>4</v>
      </c>
      <c r="F785" s="11">
        <v>6</v>
      </c>
      <c r="G785" s="20">
        <v>10.8</v>
      </c>
      <c r="H785" s="11"/>
      <c r="J785" s="4" t="s">
        <v>19</v>
      </c>
    </row>
    <row r="786" spans="1:10" x14ac:dyDescent="0.3">
      <c r="A786" s="4">
        <v>1986</v>
      </c>
      <c r="B786">
        <v>109</v>
      </c>
      <c r="C786" s="8">
        <v>31521</v>
      </c>
      <c r="D786" s="9">
        <v>0.625</v>
      </c>
      <c r="E786" s="11">
        <v>3</v>
      </c>
      <c r="F786" s="11">
        <v>6</v>
      </c>
      <c r="G786" s="4">
        <v>1.8</v>
      </c>
      <c r="H786" s="11"/>
      <c r="J786" s="4" t="s">
        <v>19</v>
      </c>
    </row>
    <row r="787" spans="1:10" x14ac:dyDescent="0.3">
      <c r="A787" s="4">
        <v>1986</v>
      </c>
      <c r="B787">
        <v>109</v>
      </c>
      <c r="C787" s="8">
        <v>31521</v>
      </c>
      <c r="D787" s="9">
        <v>0.64583333333333304</v>
      </c>
      <c r="E787" s="11">
        <v>3</v>
      </c>
      <c r="F787" s="11">
        <v>6</v>
      </c>
      <c r="G787" s="4">
        <v>7.2</v>
      </c>
      <c r="H787" s="11"/>
      <c r="J787" s="4" t="s">
        <v>19</v>
      </c>
    </row>
    <row r="788" spans="1:10" x14ac:dyDescent="0.3">
      <c r="A788" s="4">
        <v>1986</v>
      </c>
      <c r="B788">
        <v>110</v>
      </c>
      <c r="C788" s="8">
        <v>31522</v>
      </c>
      <c r="D788" s="9">
        <v>0.45833333333333331</v>
      </c>
      <c r="E788" s="11">
        <v>5.5</v>
      </c>
      <c r="F788" s="11">
        <v>5.5</v>
      </c>
      <c r="G788" s="24">
        <v>10.8</v>
      </c>
      <c r="H788" s="11"/>
      <c r="J788" s="4" t="s">
        <v>19</v>
      </c>
    </row>
    <row r="789" spans="1:10" x14ac:dyDescent="0.3">
      <c r="A789" s="4">
        <v>1986</v>
      </c>
      <c r="B789">
        <v>110</v>
      </c>
      <c r="C789" s="8">
        <v>31522</v>
      </c>
      <c r="D789" s="9">
        <v>0.47916666666666669</v>
      </c>
      <c r="E789" s="11">
        <v>5</v>
      </c>
      <c r="F789" s="11">
        <v>5.5</v>
      </c>
      <c r="G789" s="24">
        <v>10.8</v>
      </c>
      <c r="H789" s="11">
        <v>71.2</v>
      </c>
      <c r="J789" s="4" t="s">
        <v>19</v>
      </c>
    </row>
    <row r="790" spans="1:10" x14ac:dyDescent="0.3">
      <c r="A790" s="4">
        <v>1986</v>
      </c>
      <c r="B790">
        <v>110</v>
      </c>
      <c r="C790" s="8">
        <v>31522</v>
      </c>
      <c r="D790" s="9">
        <v>0.5</v>
      </c>
      <c r="E790" s="11">
        <v>4.5</v>
      </c>
      <c r="F790" s="11">
        <v>6</v>
      </c>
      <c r="G790" s="24">
        <v>9</v>
      </c>
      <c r="H790" s="11"/>
      <c r="J790" s="4" t="s">
        <v>19</v>
      </c>
    </row>
    <row r="791" spans="1:10" x14ac:dyDescent="0.3">
      <c r="A791" s="4">
        <v>1986</v>
      </c>
      <c r="B791">
        <v>110</v>
      </c>
      <c r="C791" s="8">
        <v>31522</v>
      </c>
      <c r="D791" s="9">
        <v>0.52083333333333304</v>
      </c>
      <c r="E791" s="11">
        <v>5.5</v>
      </c>
      <c r="F791" s="11">
        <v>6</v>
      </c>
      <c r="G791" s="24">
        <v>7.2</v>
      </c>
      <c r="H791" s="11"/>
      <c r="J791" s="4" t="s">
        <v>19</v>
      </c>
    </row>
    <row r="792" spans="1:10" x14ac:dyDescent="0.3">
      <c r="A792" s="4">
        <v>1986</v>
      </c>
      <c r="B792">
        <v>110</v>
      </c>
      <c r="C792" s="8">
        <v>31522</v>
      </c>
      <c r="D792" s="9">
        <v>0.54166666666666696</v>
      </c>
      <c r="E792" s="11">
        <v>5</v>
      </c>
      <c r="F792" s="11">
        <v>6</v>
      </c>
      <c r="G792" s="24">
        <v>1.8</v>
      </c>
      <c r="H792" s="11"/>
      <c r="J792" s="4" t="s">
        <v>19</v>
      </c>
    </row>
    <row r="793" spans="1:10" x14ac:dyDescent="0.3">
      <c r="A793" s="4">
        <v>1986</v>
      </c>
      <c r="B793">
        <v>110</v>
      </c>
      <c r="C793" s="8">
        <v>31522</v>
      </c>
      <c r="D793" s="9">
        <v>0.5625</v>
      </c>
      <c r="E793" s="11">
        <v>5</v>
      </c>
      <c r="F793" s="11">
        <v>6</v>
      </c>
      <c r="G793" s="24">
        <v>1.8</v>
      </c>
      <c r="H793" s="11"/>
      <c r="J793" s="4" t="s">
        <v>19</v>
      </c>
    </row>
    <row r="794" spans="1:10" ht="18" x14ac:dyDescent="0.35">
      <c r="A794" s="3">
        <v>1987</v>
      </c>
      <c r="B794">
        <v>87</v>
      </c>
      <c r="C794" s="8">
        <v>31864</v>
      </c>
      <c r="D794" s="9">
        <v>0.47916666666666669</v>
      </c>
      <c r="E794" s="12">
        <v>4</v>
      </c>
      <c r="F794" s="11">
        <v>4.3</v>
      </c>
      <c r="G794" s="4">
        <v>30</v>
      </c>
      <c r="H794" s="11"/>
      <c r="J794" s="4" t="s">
        <v>25</v>
      </c>
    </row>
    <row r="795" spans="1:10" x14ac:dyDescent="0.3">
      <c r="A795" s="4">
        <v>1987</v>
      </c>
      <c r="B795">
        <v>87</v>
      </c>
      <c r="C795" s="8">
        <v>31864</v>
      </c>
      <c r="D795" s="9">
        <v>0.5</v>
      </c>
      <c r="E795" s="12">
        <v>4.5</v>
      </c>
      <c r="F795" s="12">
        <v>4</v>
      </c>
      <c r="G795" s="12">
        <v>35</v>
      </c>
      <c r="H795" s="11">
        <v>0</v>
      </c>
      <c r="J795" s="18" t="s">
        <v>25</v>
      </c>
    </row>
    <row r="796" spans="1:10" x14ac:dyDescent="0.3">
      <c r="A796" s="4">
        <v>1987</v>
      </c>
      <c r="B796">
        <v>87</v>
      </c>
      <c r="C796" s="8">
        <v>31864</v>
      </c>
      <c r="D796" s="9">
        <v>0.52083333333333337</v>
      </c>
      <c r="E796" s="12">
        <v>4</v>
      </c>
      <c r="F796" s="12">
        <v>4.3</v>
      </c>
      <c r="G796" s="12">
        <v>45</v>
      </c>
      <c r="H796" s="11"/>
      <c r="J796" s="18" t="s">
        <v>19</v>
      </c>
    </row>
    <row r="797" spans="1:10" x14ac:dyDescent="0.3">
      <c r="A797" s="4">
        <v>1987</v>
      </c>
      <c r="B797">
        <v>87</v>
      </c>
      <c r="C797" s="8">
        <v>31864</v>
      </c>
      <c r="D797" s="9">
        <v>0.54166666666666696</v>
      </c>
      <c r="E797" s="12">
        <v>4.5</v>
      </c>
      <c r="F797" s="12">
        <v>4.3</v>
      </c>
      <c r="G797" s="12">
        <v>20</v>
      </c>
      <c r="H797" s="11"/>
      <c r="J797" s="18" t="s">
        <v>19</v>
      </c>
    </row>
    <row r="798" spans="1:10" x14ac:dyDescent="0.3">
      <c r="A798" s="4">
        <v>1987</v>
      </c>
      <c r="B798">
        <v>87</v>
      </c>
      <c r="C798" s="8">
        <v>31864</v>
      </c>
      <c r="D798" s="9">
        <v>0.5625</v>
      </c>
      <c r="E798" s="12">
        <v>5</v>
      </c>
      <c r="F798" s="12">
        <v>4.5</v>
      </c>
      <c r="G798" s="12">
        <v>25</v>
      </c>
      <c r="H798" s="11"/>
      <c r="J798" s="18" t="s">
        <v>19</v>
      </c>
    </row>
    <row r="799" spans="1:10" x14ac:dyDescent="0.3">
      <c r="A799" s="4">
        <v>1987</v>
      </c>
      <c r="B799">
        <v>87</v>
      </c>
      <c r="C799" s="8">
        <v>31864</v>
      </c>
      <c r="D799" s="9">
        <v>0.58333333333333304</v>
      </c>
      <c r="E799" s="12">
        <v>4</v>
      </c>
      <c r="F799" s="12">
        <v>4.5</v>
      </c>
      <c r="G799" s="12">
        <v>25</v>
      </c>
      <c r="H799" s="11"/>
      <c r="J799" s="18" t="s">
        <v>19</v>
      </c>
    </row>
    <row r="800" spans="1:10" x14ac:dyDescent="0.3">
      <c r="A800" s="4">
        <v>1987</v>
      </c>
      <c r="B800">
        <v>87</v>
      </c>
      <c r="C800" s="8">
        <v>31864</v>
      </c>
      <c r="D800" s="9">
        <v>0.60416666666666696</v>
      </c>
      <c r="E800" s="12">
        <v>4</v>
      </c>
      <c r="F800" s="12">
        <v>4</v>
      </c>
      <c r="G800" s="12">
        <v>20</v>
      </c>
      <c r="H800" s="11"/>
      <c r="J800" s="18" t="s">
        <v>19</v>
      </c>
    </row>
    <row r="801" spans="1:10" x14ac:dyDescent="0.3">
      <c r="A801" s="4">
        <v>1987</v>
      </c>
      <c r="B801">
        <v>87</v>
      </c>
      <c r="C801" s="8">
        <v>31864</v>
      </c>
      <c r="D801" s="9">
        <v>0.625</v>
      </c>
      <c r="E801" s="12">
        <v>4</v>
      </c>
      <c r="F801" s="12">
        <v>4</v>
      </c>
      <c r="G801" s="12">
        <v>10</v>
      </c>
      <c r="H801" s="11"/>
      <c r="J801" s="18" t="s">
        <v>19</v>
      </c>
    </row>
    <row r="802" spans="1:10" x14ac:dyDescent="0.3">
      <c r="A802" s="4">
        <v>1987</v>
      </c>
      <c r="B802">
        <v>87</v>
      </c>
      <c r="C802" s="8">
        <v>31864</v>
      </c>
      <c r="D802" s="9">
        <v>0.64583333333333404</v>
      </c>
      <c r="E802" s="12">
        <v>4</v>
      </c>
      <c r="F802" s="12">
        <v>4</v>
      </c>
      <c r="G802" s="12">
        <v>15</v>
      </c>
      <c r="H802" s="11"/>
      <c r="J802" s="18" t="s">
        <v>38</v>
      </c>
    </row>
    <row r="803" spans="1:10" x14ac:dyDescent="0.3">
      <c r="A803" s="4">
        <v>1987</v>
      </c>
      <c r="B803">
        <v>88</v>
      </c>
      <c r="C803" s="8">
        <v>31865</v>
      </c>
      <c r="D803" s="9">
        <v>0.45833333333333331</v>
      </c>
      <c r="E803" s="12">
        <v>2</v>
      </c>
      <c r="F803" s="12">
        <v>3</v>
      </c>
      <c r="G803" s="12">
        <v>7</v>
      </c>
      <c r="H803" s="11"/>
      <c r="J803" s="18" t="s">
        <v>20</v>
      </c>
    </row>
    <row r="804" spans="1:10" x14ac:dyDescent="0.3">
      <c r="A804" s="4">
        <v>1987</v>
      </c>
      <c r="B804">
        <v>88</v>
      </c>
      <c r="C804" s="8">
        <v>31865</v>
      </c>
      <c r="D804" s="9">
        <v>0.47916666666666669</v>
      </c>
      <c r="E804" s="12">
        <v>1.2</v>
      </c>
      <c r="F804" s="12">
        <v>2.5</v>
      </c>
      <c r="G804" s="12">
        <v>10</v>
      </c>
      <c r="H804" s="11">
        <v>0.6</v>
      </c>
      <c r="J804" s="18" t="s">
        <v>19</v>
      </c>
    </row>
    <row r="805" spans="1:10" x14ac:dyDescent="0.3">
      <c r="A805" s="4">
        <v>1987</v>
      </c>
      <c r="B805">
        <v>88</v>
      </c>
      <c r="C805" s="8">
        <v>31865</v>
      </c>
      <c r="D805" s="9">
        <v>0.5</v>
      </c>
      <c r="E805" s="12">
        <v>2.5</v>
      </c>
      <c r="F805" s="12">
        <v>3.3</v>
      </c>
      <c r="G805" s="12">
        <v>20</v>
      </c>
      <c r="H805" s="11"/>
      <c r="J805" s="18" t="s">
        <v>25</v>
      </c>
    </row>
    <row r="806" spans="1:10" x14ac:dyDescent="0.3">
      <c r="A806" s="4">
        <v>1987</v>
      </c>
      <c r="B806">
        <v>88</v>
      </c>
      <c r="C806" s="8">
        <v>31865</v>
      </c>
      <c r="D806" s="9">
        <v>0.52083333333333304</v>
      </c>
      <c r="E806" s="12">
        <v>3</v>
      </c>
      <c r="F806" s="12">
        <v>3.3</v>
      </c>
      <c r="G806" s="12">
        <v>10</v>
      </c>
      <c r="H806" s="11"/>
      <c r="J806" s="18" t="s">
        <v>19</v>
      </c>
    </row>
    <row r="807" spans="1:10" x14ac:dyDescent="0.3">
      <c r="A807" s="4">
        <v>1987</v>
      </c>
      <c r="B807">
        <v>88</v>
      </c>
      <c r="C807" s="8">
        <v>31865</v>
      </c>
      <c r="D807" s="9">
        <v>0.54166666666666696</v>
      </c>
      <c r="E807" s="12">
        <v>2</v>
      </c>
      <c r="F807" s="12">
        <v>3.5</v>
      </c>
      <c r="G807" s="12">
        <v>15</v>
      </c>
      <c r="H807" s="11"/>
      <c r="J807" s="18" t="s">
        <v>19</v>
      </c>
    </row>
    <row r="808" spans="1:10" x14ac:dyDescent="0.3">
      <c r="A808" s="4">
        <v>1987</v>
      </c>
      <c r="B808">
        <v>88</v>
      </c>
      <c r="C808" s="8">
        <v>31865</v>
      </c>
      <c r="D808" s="9">
        <v>0.5625</v>
      </c>
      <c r="E808" s="12">
        <v>2</v>
      </c>
      <c r="F808" s="12">
        <v>3.5</v>
      </c>
      <c r="G808" s="12">
        <v>15</v>
      </c>
      <c r="H808" s="11"/>
      <c r="J808" s="18" t="s">
        <v>30</v>
      </c>
    </row>
    <row r="809" spans="1:10" x14ac:dyDescent="0.3">
      <c r="A809" s="4">
        <v>1987</v>
      </c>
      <c r="B809">
        <v>89</v>
      </c>
      <c r="C809" s="8">
        <v>31866</v>
      </c>
      <c r="D809" s="9">
        <v>0.45833333333333331</v>
      </c>
      <c r="E809" s="12">
        <v>6.5</v>
      </c>
      <c r="F809" s="12">
        <v>4.5</v>
      </c>
      <c r="G809" s="12">
        <v>6</v>
      </c>
      <c r="H809" s="11"/>
      <c r="J809" s="18" t="s">
        <v>30</v>
      </c>
    </row>
    <row r="810" spans="1:10" x14ac:dyDescent="0.3">
      <c r="A810" s="4">
        <v>1987</v>
      </c>
      <c r="B810">
        <v>89</v>
      </c>
      <c r="C810" s="8">
        <v>31866</v>
      </c>
      <c r="D810" s="9">
        <v>0.47916666666666669</v>
      </c>
      <c r="E810" s="11">
        <v>6.5</v>
      </c>
      <c r="F810" s="11">
        <v>4.5</v>
      </c>
      <c r="G810" s="4">
        <v>8</v>
      </c>
      <c r="H810" s="11">
        <v>4.4000000000000004</v>
      </c>
      <c r="J810" s="4" t="s">
        <v>38</v>
      </c>
    </row>
    <row r="811" spans="1:10" x14ac:dyDescent="0.3">
      <c r="A811" s="4">
        <v>1987</v>
      </c>
      <c r="B811">
        <v>89</v>
      </c>
      <c r="C811" s="8">
        <v>31866</v>
      </c>
      <c r="D811" s="9">
        <v>0.5</v>
      </c>
      <c r="E811" s="11">
        <v>6</v>
      </c>
      <c r="F811" s="11">
        <v>4.75</v>
      </c>
      <c r="G811" s="4">
        <v>2</v>
      </c>
      <c r="H811" s="11"/>
      <c r="J811" s="4" t="s">
        <v>19</v>
      </c>
    </row>
    <row r="812" spans="1:10" x14ac:dyDescent="0.3">
      <c r="A812" s="4">
        <v>1987</v>
      </c>
      <c r="B812">
        <v>89</v>
      </c>
      <c r="C812" s="8">
        <v>31866</v>
      </c>
      <c r="D812" s="9">
        <v>0.52083333333333304</v>
      </c>
      <c r="E812" s="11">
        <v>6</v>
      </c>
      <c r="F812" s="11">
        <v>5</v>
      </c>
      <c r="G812" s="4">
        <v>0</v>
      </c>
      <c r="H812" s="11"/>
      <c r="J812" s="4" t="s">
        <v>18</v>
      </c>
    </row>
    <row r="813" spans="1:10" x14ac:dyDescent="0.3">
      <c r="A813" s="4">
        <v>1987</v>
      </c>
      <c r="B813">
        <v>89</v>
      </c>
      <c r="C813" s="8">
        <v>31866</v>
      </c>
      <c r="D813" s="9">
        <v>0.54166666666666696</v>
      </c>
      <c r="E813" s="11">
        <v>6</v>
      </c>
      <c r="F813" s="11">
        <v>5</v>
      </c>
      <c r="G813" s="4">
        <v>4</v>
      </c>
      <c r="H813" s="11"/>
      <c r="J813" s="4" t="s">
        <v>25</v>
      </c>
    </row>
    <row r="814" spans="1:10" x14ac:dyDescent="0.3">
      <c r="A814" s="4">
        <v>1987</v>
      </c>
      <c r="B814">
        <v>89</v>
      </c>
      <c r="C814" s="8">
        <v>31866</v>
      </c>
      <c r="D814" s="9">
        <v>0.5625</v>
      </c>
      <c r="E814" s="11">
        <v>6.5</v>
      </c>
      <c r="F814" s="11">
        <v>5</v>
      </c>
      <c r="G814" s="4">
        <v>4</v>
      </c>
      <c r="H814" s="11"/>
      <c r="J814" s="4" t="s">
        <v>38</v>
      </c>
    </row>
    <row r="815" spans="1:10" x14ac:dyDescent="0.3">
      <c r="A815" s="4">
        <v>1987</v>
      </c>
      <c r="B815">
        <v>89</v>
      </c>
      <c r="C815" s="8">
        <v>31866</v>
      </c>
      <c r="D815" s="9">
        <v>0.58333333333333404</v>
      </c>
      <c r="E815" s="11">
        <v>7</v>
      </c>
      <c r="F815" s="11">
        <v>5</v>
      </c>
      <c r="G815" s="4">
        <v>5</v>
      </c>
      <c r="H815" s="11"/>
      <c r="J815" s="4" t="s">
        <v>38</v>
      </c>
    </row>
    <row r="816" spans="1:10" x14ac:dyDescent="0.3">
      <c r="A816" s="4">
        <v>1987</v>
      </c>
      <c r="B816">
        <v>89</v>
      </c>
      <c r="C816" s="8">
        <v>31866</v>
      </c>
      <c r="D816" s="9">
        <v>0.60416666666666696</v>
      </c>
      <c r="E816" s="11">
        <v>6</v>
      </c>
      <c r="F816" s="11">
        <v>5</v>
      </c>
      <c r="G816" s="4">
        <v>5</v>
      </c>
      <c r="H816" s="11"/>
      <c r="J816" s="4" t="s">
        <v>28</v>
      </c>
    </row>
    <row r="817" spans="1:10" x14ac:dyDescent="0.3">
      <c r="A817" s="4">
        <v>1987</v>
      </c>
      <c r="B817">
        <v>89</v>
      </c>
      <c r="C817" s="8">
        <v>31866</v>
      </c>
      <c r="D817" s="9">
        <v>0.625</v>
      </c>
      <c r="E817" s="11">
        <v>7</v>
      </c>
      <c r="F817" s="11">
        <v>5</v>
      </c>
      <c r="G817" s="4">
        <v>1</v>
      </c>
      <c r="H817" s="11"/>
      <c r="J817" s="4" t="s">
        <v>28</v>
      </c>
    </row>
    <row r="818" spans="1:10" x14ac:dyDescent="0.3">
      <c r="A818" s="4">
        <v>1987</v>
      </c>
      <c r="B818">
        <v>89</v>
      </c>
      <c r="C818" s="8">
        <v>31866</v>
      </c>
      <c r="D818" s="9">
        <v>0.64583333333333404</v>
      </c>
      <c r="E818" s="11">
        <v>8</v>
      </c>
      <c r="F818" s="11">
        <v>5.5</v>
      </c>
      <c r="G818" s="4">
        <v>5</v>
      </c>
      <c r="H818" s="11"/>
      <c r="J818" s="4" t="s">
        <v>38</v>
      </c>
    </row>
    <row r="819" spans="1:10" x14ac:dyDescent="0.3">
      <c r="A819" s="4">
        <v>1987</v>
      </c>
      <c r="B819">
        <v>90</v>
      </c>
      <c r="C819" s="8">
        <v>31867</v>
      </c>
      <c r="D819" s="9">
        <v>0.45833333333333331</v>
      </c>
      <c r="E819" s="11"/>
      <c r="F819" s="11"/>
      <c r="G819" s="4"/>
      <c r="H819" s="11"/>
      <c r="J819" s="4"/>
    </row>
    <row r="820" spans="1:10" x14ac:dyDescent="0.3">
      <c r="A820" s="4">
        <v>1987</v>
      </c>
      <c r="B820">
        <v>90</v>
      </c>
      <c r="C820" s="8">
        <v>31867</v>
      </c>
      <c r="D820" s="9">
        <v>0.47916666666666669</v>
      </c>
      <c r="E820" s="11">
        <v>6</v>
      </c>
      <c r="F820" s="11">
        <v>5</v>
      </c>
      <c r="G820" s="20">
        <v>20</v>
      </c>
      <c r="H820" s="11">
        <v>6</v>
      </c>
      <c r="J820" s="4" t="s">
        <v>38</v>
      </c>
    </row>
    <row r="821" spans="1:10" x14ac:dyDescent="0.3">
      <c r="A821" s="4">
        <v>1987</v>
      </c>
      <c r="B821">
        <v>90</v>
      </c>
      <c r="C821" s="8">
        <v>31867</v>
      </c>
      <c r="D821" s="9">
        <v>0.5</v>
      </c>
      <c r="E821" s="11">
        <v>6.5</v>
      </c>
      <c r="F821" s="11">
        <v>5</v>
      </c>
      <c r="G821" s="20">
        <v>22</v>
      </c>
      <c r="H821" s="11"/>
      <c r="J821" s="4" t="s">
        <v>38</v>
      </c>
    </row>
    <row r="822" spans="1:10" x14ac:dyDescent="0.3">
      <c r="A822" s="4">
        <v>1987</v>
      </c>
      <c r="B822">
        <v>90</v>
      </c>
      <c r="C822" s="8">
        <v>31867</v>
      </c>
      <c r="D822" s="9">
        <v>0.52083333333333304</v>
      </c>
      <c r="E822" s="11">
        <v>7</v>
      </c>
      <c r="F822" s="11">
        <v>5</v>
      </c>
      <c r="G822" s="20">
        <v>25</v>
      </c>
      <c r="H822" s="11"/>
      <c r="J822" s="4" t="s">
        <v>19</v>
      </c>
    </row>
    <row r="823" spans="1:10" x14ac:dyDescent="0.3">
      <c r="A823" s="4">
        <v>1987</v>
      </c>
      <c r="B823">
        <v>90</v>
      </c>
      <c r="C823" s="8">
        <v>31867</v>
      </c>
      <c r="D823" s="9">
        <v>0.54166666666666696</v>
      </c>
      <c r="E823" s="11">
        <v>6.5</v>
      </c>
      <c r="F823" s="11">
        <v>5</v>
      </c>
      <c r="G823" s="20">
        <v>9</v>
      </c>
      <c r="H823" s="11"/>
      <c r="J823" s="4" t="s">
        <v>19</v>
      </c>
    </row>
    <row r="824" spans="1:10" x14ac:dyDescent="0.3">
      <c r="A824" s="4">
        <v>1987</v>
      </c>
      <c r="B824">
        <v>90</v>
      </c>
      <c r="C824" s="8">
        <v>31867</v>
      </c>
      <c r="D824" s="9">
        <v>0.5625</v>
      </c>
      <c r="E824" s="11">
        <v>7</v>
      </c>
      <c r="F824" s="11">
        <v>5</v>
      </c>
      <c r="G824" s="4">
        <v>20</v>
      </c>
      <c r="H824" s="11"/>
      <c r="J824" s="4" t="s">
        <v>19</v>
      </c>
    </row>
    <row r="825" spans="1:10" x14ac:dyDescent="0.3">
      <c r="A825" s="4">
        <v>1987</v>
      </c>
      <c r="B825">
        <v>91</v>
      </c>
      <c r="C825" s="8">
        <v>31868</v>
      </c>
      <c r="D825" s="9">
        <v>0.47916666666666669</v>
      </c>
      <c r="E825" s="11">
        <v>2.5</v>
      </c>
      <c r="F825" s="11">
        <v>4.2</v>
      </c>
      <c r="G825" s="4">
        <v>15</v>
      </c>
      <c r="H825" s="11"/>
      <c r="J825" s="4" t="s">
        <v>19</v>
      </c>
    </row>
    <row r="826" spans="1:10" x14ac:dyDescent="0.3">
      <c r="A826" s="4">
        <v>1987</v>
      </c>
      <c r="B826">
        <v>91</v>
      </c>
      <c r="C826" s="8">
        <v>31868</v>
      </c>
      <c r="D826" s="9">
        <v>0.5</v>
      </c>
      <c r="E826" s="11">
        <v>2.5</v>
      </c>
      <c r="F826" s="11">
        <v>4.2</v>
      </c>
      <c r="G826" s="4">
        <v>20</v>
      </c>
      <c r="H826" s="11">
        <v>4.2</v>
      </c>
      <c r="J826" s="4" t="s">
        <v>19</v>
      </c>
    </row>
    <row r="827" spans="1:10" x14ac:dyDescent="0.3">
      <c r="A827" s="4">
        <v>1987</v>
      </c>
      <c r="B827">
        <v>91</v>
      </c>
      <c r="C827" s="8">
        <v>31868</v>
      </c>
      <c r="D827" s="9">
        <v>0.52083333333333304</v>
      </c>
      <c r="E827" s="11">
        <v>3.2</v>
      </c>
      <c r="F827" s="11">
        <v>4.2</v>
      </c>
      <c r="G827" s="4">
        <v>20</v>
      </c>
      <c r="H827" s="11"/>
      <c r="J827" s="4" t="s">
        <v>19</v>
      </c>
    </row>
    <row r="828" spans="1:10" x14ac:dyDescent="0.3">
      <c r="A828" s="4">
        <v>1987</v>
      </c>
      <c r="B828">
        <v>91</v>
      </c>
      <c r="C828" s="8">
        <v>31868</v>
      </c>
      <c r="D828" s="9">
        <v>0.54166666666666696</v>
      </c>
      <c r="E828" s="11">
        <v>3.2</v>
      </c>
      <c r="F828" s="11">
        <v>4.2</v>
      </c>
      <c r="G828" s="4">
        <v>25</v>
      </c>
      <c r="H828" s="11"/>
      <c r="J828" s="4" t="s">
        <v>19</v>
      </c>
    </row>
    <row r="829" spans="1:10" x14ac:dyDescent="0.3">
      <c r="A829" s="4">
        <v>1987</v>
      </c>
      <c r="B829">
        <v>91</v>
      </c>
      <c r="C829" s="8">
        <v>31868</v>
      </c>
      <c r="D829" s="9">
        <v>0.5625</v>
      </c>
      <c r="E829" s="11">
        <v>3.5</v>
      </c>
      <c r="F829" s="11">
        <v>4.2</v>
      </c>
      <c r="G829" s="4">
        <v>40</v>
      </c>
      <c r="H829" s="11"/>
      <c r="J829" s="4" t="s">
        <v>19</v>
      </c>
    </row>
    <row r="830" spans="1:10" x14ac:dyDescent="0.3">
      <c r="A830" s="4">
        <v>1987</v>
      </c>
      <c r="B830">
        <v>92</v>
      </c>
      <c r="C830" s="8">
        <v>31869</v>
      </c>
      <c r="D830" s="9">
        <v>0.45833333333333331</v>
      </c>
      <c r="E830" s="11">
        <v>3</v>
      </c>
      <c r="F830" s="11">
        <v>4.4000000000000004</v>
      </c>
      <c r="G830" s="24">
        <v>3</v>
      </c>
      <c r="H830" s="11"/>
      <c r="J830" s="24" t="s">
        <v>18</v>
      </c>
    </row>
    <row r="831" spans="1:10" x14ac:dyDescent="0.3">
      <c r="A831" s="4">
        <v>1987</v>
      </c>
      <c r="B831">
        <v>92</v>
      </c>
      <c r="C831" s="8">
        <v>31869</v>
      </c>
      <c r="D831" s="9">
        <v>0.47916666666666669</v>
      </c>
      <c r="E831" s="11">
        <v>3.2</v>
      </c>
      <c r="F831" s="11">
        <v>4.4000000000000004</v>
      </c>
      <c r="G831" s="24">
        <v>3</v>
      </c>
      <c r="H831" s="11">
        <v>4.4000000000000004</v>
      </c>
      <c r="J831" s="24" t="s">
        <v>18</v>
      </c>
    </row>
    <row r="832" spans="1:10" x14ac:dyDescent="0.3">
      <c r="A832" s="4">
        <v>1987</v>
      </c>
      <c r="B832">
        <v>92</v>
      </c>
      <c r="C832" s="8">
        <v>31869</v>
      </c>
      <c r="D832" s="9">
        <v>0.5</v>
      </c>
      <c r="E832" s="11">
        <v>3.5</v>
      </c>
      <c r="F832" s="11">
        <v>4.4000000000000004</v>
      </c>
      <c r="G832" s="24">
        <v>2</v>
      </c>
      <c r="H832" s="11"/>
      <c r="J832" s="24" t="s">
        <v>18</v>
      </c>
    </row>
    <row r="833" spans="1:10" x14ac:dyDescent="0.3">
      <c r="A833" s="4">
        <v>1987</v>
      </c>
      <c r="B833">
        <v>92</v>
      </c>
      <c r="C833" s="8">
        <v>31869</v>
      </c>
      <c r="D833" s="9">
        <v>0.52083333333333304</v>
      </c>
      <c r="E833" s="11">
        <v>3.5</v>
      </c>
      <c r="F833" s="11">
        <v>4.4000000000000004</v>
      </c>
      <c r="G833" s="24">
        <v>2</v>
      </c>
      <c r="H833" s="11"/>
      <c r="J833" s="24" t="s">
        <v>18</v>
      </c>
    </row>
    <row r="834" spans="1:10" x14ac:dyDescent="0.3">
      <c r="A834" s="4">
        <v>1987</v>
      </c>
      <c r="B834">
        <v>92</v>
      </c>
      <c r="C834" s="8">
        <v>31869</v>
      </c>
      <c r="D834" s="9">
        <v>0.54166666666666696</v>
      </c>
      <c r="E834" s="11">
        <v>4</v>
      </c>
      <c r="F834" s="11">
        <v>4.4000000000000004</v>
      </c>
      <c r="G834" s="24">
        <v>3</v>
      </c>
      <c r="H834" s="11"/>
      <c r="J834" s="24" t="s">
        <v>18</v>
      </c>
    </row>
    <row r="835" spans="1:10" x14ac:dyDescent="0.3">
      <c r="A835" s="4">
        <v>1987</v>
      </c>
      <c r="B835">
        <v>92</v>
      </c>
      <c r="C835" s="8">
        <v>31869</v>
      </c>
      <c r="D835" s="9">
        <v>0.5625</v>
      </c>
      <c r="E835" s="11">
        <v>4</v>
      </c>
      <c r="F835" s="11">
        <v>4.4000000000000004</v>
      </c>
      <c r="G835" s="24">
        <v>7</v>
      </c>
      <c r="H835" s="11"/>
      <c r="J835" s="24" t="s">
        <v>20</v>
      </c>
    </row>
    <row r="836" spans="1:10" x14ac:dyDescent="0.3">
      <c r="A836" s="4">
        <v>1987</v>
      </c>
      <c r="B836">
        <v>93</v>
      </c>
      <c r="C836" s="8">
        <v>31870</v>
      </c>
      <c r="D836" s="9">
        <v>0.47916666666666669</v>
      </c>
      <c r="E836" s="11">
        <v>4.5</v>
      </c>
      <c r="F836" s="11">
        <v>4</v>
      </c>
      <c r="G836" s="4">
        <v>47</v>
      </c>
      <c r="H836" s="11"/>
      <c r="J836" s="4" t="s">
        <v>18</v>
      </c>
    </row>
    <row r="837" spans="1:10" x14ac:dyDescent="0.3">
      <c r="A837" s="4">
        <v>1987</v>
      </c>
      <c r="B837">
        <v>93</v>
      </c>
      <c r="C837" s="8">
        <v>31870</v>
      </c>
      <c r="D837" s="9">
        <v>0.5</v>
      </c>
      <c r="E837" s="11">
        <v>5</v>
      </c>
      <c r="F837" s="11">
        <v>4</v>
      </c>
      <c r="G837" s="4">
        <v>20</v>
      </c>
      <c r="H837" s="11">
        <v>0.4</v>
      </c>
      <c r="J837" s="4" t="s">
        <v>20</v>
      </c>
    </row>
    <row r="838" spans="1:10" x14ac:dyDescent="0.3">
      <c r="A838" s="4">
        <v>1987</v>
      </c>
      <c r="B838">
        <v>93</v>
      </c>
      <c r="C838" s="8">
        <v>31870</v>
      </c>
      <c r="D838" s="9">
        <v>0.52083333333333304</v>
      </c>
      <c r="E838" s="11">
        <v>5</v>
      </c>
      <c r="F838" s="11">
        <v>4.3</v>
      </c>
      <c r="G838" s="4">
        <v>17</v>
      </c>
      <c r="H838" s="11"/>
      <c r="J838" s="4" t="s">
        <v>20</v>
      </c>
    </row>
    <row r="839" spans="1:10" x14ac:dyDescent="0.3">
      <c r="A839" s="4">
        <v>1987</v>
      </c>
      <c r="B839">
        <v>93</v>
      </c>
      <c r="C839" s="8">
        <v>31870</v>
      </c>
      <c r="D839" s="9">
        <v>0.54166666666666696</v>
      </c>
      <c r="E839" s="11">
        <v>5.5</v>
      </c>
      <c r="F839" s="11">
        <v>4.5</v>
      </c>
      <c r="G839" s="4">
        <v>18</v>
      </c>
      <c r="H839" s="11"/>
      <c r="J839" s="4" t="s">
        <v>20</v>
      </c>
    </row>
    <row r="840" spans="1:10" x14ac:dyDescent="0.3">
      <c r="A840" s="4">
        <v>1987</v>
      </c>
      <c r="B840">
        <v>93</v>
      </c>
      <c r="C840" s="8">
        <v>31870</v>
      </c>
      <c r="D840" s="9">
        <v>0.5625</v>
      </c>
      <c r="E840" s="11">
        <v>5.6</v>
      </c>
      <c r="F840" s="11">
        <v>4.5999999999999996</v>
      </c>
      <c r="G840" s="4">
        <v>25</v>
      </c>
      <c r="H840" s="11"/>
      <c r="J840" s="4" t="s">
        <v>20</v>
      </c>
    </row>
    <row r="841" spans="1:10" x14ac:dyDescent="0.3">
      <c r="A841" s="4">
        <v>1987</v>
      </c>
      <c r="B841">
        <v>94</v>
      </c>
      <c r="C841" s="8">
        <v>31871</v>
      </c>
      <c r="D841" s="9">
        <v>0.45833333333333331</v>
      </c>
      <c r="E841" s="11">
        <v>6</v>
      </c>
      <c r="F841" s="11">
        <v>4.7</v>
      </c>
      <c r="G841" s="4">
        <v>18</v>
      </c>
      <c r="H841" s="11"/>
      <c r="J841" s="4" t="s">
        <v>23</v>
      </c>
    </row>
    <row r="842" spans="1:10" x14ac:dyDescent="0.3">
      <c r="A842" s="4">
        <v>1987</v>
      </c>
      <c r="B842">
        <v>94</v>
      </c>
      <c r="C842" s="8">
        <v>31871</v>
      </c>
      <c r="D842" s="9">
        <v>0.47916666666666669</v>
      </c>
      <c r="E842" s="11">
        <v>6.1</v>
      </c>
      <c r="F842" s="11">
        <v>4.5999999999999996</v>
      </c>
      <c r="G842" s="4">
        <v>14</v>
      </c>
      <c r="H842" s="11">
        <v>4.7</v>
      </c>
      <c r="J842" s="4" t="s">
        <v>22</v>
      </c>
    </row>
    <row r="843" spans="1:10" x14ac:dyDescent="0.3">
      <c r="A843" s="4">
        <v>1987</v>
      </c>
      <c r="B843">
        <v>94</v>
      </c>
      <c r="C843" s="8">
        <v>31871</v>
      </c>
      <c r="D843" s="9">
        <v>0.5</v>
      </c>
      <c r="E843" s="11">
        <v>5.5</v>
      </c>
      <c r="F843" s="11">
        <v>4.8</v>
      </c>
      <c r="G843" s="4">
        <v>16</v>
      </c>
      <c r="H843" s="11"/>
      <c r="J843" s="4" t="s">
        <v>22</v>
      </c>
    </row>
    <row r="844" spans="1:10" x14ac:dyDescent="0.3">
      <c r="A844" s="4">
        <v>1987</v>
      </c>
      <c r="B844">
        <v>94</v>
      </c>
      <c r="C844" s="8">
        <v>31871</v>
      </c>
      <c r="D844" s="9">
        <v>0.52083333333333304</v>
      </c>
      <c r="E844" s="11">
        <v>5.5</v>
      </c>
      <c r="F844" s="11">
        <v>4.8</v>
      </c>
      <c r="G844" s="4">
        <v>10</v>
      </c>
      <c r="H844" s="11"/>
      <c r="J844" s="4" t="s">
        <v>21</v>
      </c>
    </row>
    <row r="845" spans="1:10" x14ac:dyDescent="0.3">
      <c r="A845" s="4">
        <v>1987</v>
      </c>
      <c r="B845">
        <v>94</v>
      </c>
      <c r="C845" s="8">
        <v>31871</v>
      </c>
      <c r="D845" s="9">
        <v>0.54166666666666696</v>
      </c>
      <c r="E845" s="11">
        <v>5.7</v>
      </c>
      <c r="F845" s="11">
        <v>4.9000000000000004</v>
      </c>
      <c r="G845" s="4">
        <v>20</v>
      </c>
      <c r="H845" s="11"/>
      <c r="J845" s="4" t="s">
        <v>21</v>
      </c>
    </row>
    <row r="846" spans="1:10" ht="18" x14ac:dyDescent="0.35">
      <c r="A846" s="3">
        <v>1988</v>
      </c>
      <c r="B846">
        <v>108</v>
      </c>
      <c r="C846" s="8">
        <v>32250</v>
      </c>
      <c r="D846" s="9">
        <v>0.47916666666666669</v>
      </c>
      <c r="E846" s="12">
        <v>9.5</v>
      </c>
      <c r="F846" s="11">
        <v>10</v>
      </c>
      <c r="G846" s="4">
        <v>20</v>
      </c>
      <c r="H846" s="11"/>
      <c r="J846" s="4" t="s">
        <v>26</v>
      </c>
    </row>
    <row r="847" spans="1:10" x14ac:dyDescent="0.3">
      <c r="A847" s="4">
        <v>1988</v>
      </c>
      <c r="B847">
        <v>108</v>
      </c>
      <c r="C847" s="8">
        <v>32250</v>
      </c>
      <c r="D847" s="9">
        <v>0.5</v>
      </c>
      <c r="E847" s="12">
        <v>10</v>
      </c>
      <c r="F847" s="12">
        <v>10</v>
      </c>
      <c r="G847" s="12">
        <v>10</v>
      </c>
      <c r="H847" s="11">
        <v>71</v>
      </c>
      <c r="J847" s="18" t="s">
        <v>19</v>
      </c>
    </row>
    <row r="848" spans="1:10" x14ac:dyDescent="0.3">
      <c r="A848" s="4">
        <v>1988</v>
      </c>
      <c r="B848">
        <v>108</v>
      </c>
      <c r="C848" s="8">
        <v>32250</v>
      </c>
      <c r="D848" s="9">
        <v>0.52083333333333337</v>
      </c>
      <c r="E848" s="12">
        <v>10.5</v>
      </c>
      <c r="F848" s="12">
        <v>10</v>
      </c>
      <c r="G848" s="12">
        <v>10</v>
      </c>
      <c r="H848" s="11"/>
      <c r="J848" s="18" t="s">
        <v>19</v>
      </c>
    </row>
    <row r="849" spans="1:10" x14ac:dyDescent="0.3">
      <c r="A849" s="4">
        <v>1988</v>
      </c>
      <c r="B849">
        <v>108</v>
      </c>
      <c r="C849" s="8">
        <v>32250</v>
      </c>
      <c r="D849" s="9">
        <v>0.54166666666666696</v>
      </c>
      <c r="E849" s="12">
        <v>10</v>
      </c>
      <c r="F849" s="12">
        <v>10.5</v>
      </c>
      <c r="G849" s="12">
        <v>10</v>
      </c>
      <c r="H849" s="11"/>
      <c r="J849" s="18" t="s">
        <v>19</v>
      </c>
    </row>
    <row r="850" spans="1:10" x14ac:dyDescent="0.3">
      <c r="A850" s="4">
        <v>1988</v>
      </c>
      <c r="B850">
        <v>108</v>
      </c>
      <c r="C850" s="8">
        <v>32250</v>
      </c>
      <c r="D850" s="9">
        <v>0.5625</v>
      </c>
      <c r="E850" s="12">
        <v>10.5</v>
      </c>
      <c r="F850" s="12">
        <v>10.5</v>
      </c>
      <c r="G850" s="12">
        <v>20</v>
      </c>
      <c r="H850" s="11"/>
      <c r="J850" s="18" t="s">
        <v>19</v>
      </c>
    </row>
    <row r="851" spans="1:10" x14ac:dyDescent="0.3">
      <c r="A851" s="4">
        <v>1988</v>
      </c>
      <c r="B851">
        <v>108</v>
      </c>
      <c r="C851" s="8">
        <v>32250</v>
      </c>
      <c r="D851" s="9">
        <v>0.58333333333333304</v>
      </c>
      <c r="E851" s="12">
        <v>10.5</v>
      </c>
      <c r="F851" s="12">
        <v>10.8</v>
      </c>
      <c r="G851" s="12">
        <v>15</v>
      </c>
      <c r="H851" s="11"/>
      <c r="J851" s="18" t="s">
        <v>19</v>
      </c>
    </row>
    <row r="852" spans="1:10" x14ac:dyDescent="0.3">
      <c r="A852" s="4">
        <v>1988</v>
      </c>
      <c r="B852">
        <v>108</v>
      </c>
      <c r="C852" s="8">
        <v>32250</v>
      </c>
      <c r="D852" s="9">
        <v>0.60416666666666696</v>
      </c>
      <c r="E852" s="12">
        <v>10.75</v>
      </c>
      <c r="F852" s="12">
        <v>10.8</v>
      </c>
      <c r="G852" s="12">
        <v>2</v>
      </c>
      <c r="H852" s="11"/>
      <c r="J852" s="18" t="s">
        <v>38</v>
      </c>
    </row>
    <row r="853" spans="1:10" x14ac:dyDescent="0.3">
      <c r="A853" s="4">
        <v>1988</v>
      </c>
      <c r="B853">
        <v>108</v>
      </c>
      <c r="C853" s="8">
        <v>32250</v>
      </c>
      <c r="D853" s="9">
        <v>0.625</v>
      </c>
      <c r="E853" s="12">
        <v>10.5</v>
      </c>
      <c r="F853" s="12">
        <v>10.8</v>
      </c>
      <c r="G853" s="12">
        <v>15</v>
      </c>
      <c r="H853" s="11"/>
      <c r="J853" s="18" t="s">
        <v>38</v>
      </c>
    </row>
    <row r="854" spans="1:10" x14ac:dyDescent="0.3">
      <c r="A854" s="4">
        <v>1988</v>
      </c>
      <c r="B854">
        <v>108</v>
      </c>
      <c r="C854" s="8">
        <v>32250</v>
      </c>
      <c r="D854" s="9">
        <v>0.64583333333333404</v>
      </c>
      <c r="E854" s="12">
        <v>10.5</v>
      </c>
      <c r="F854" s="12">
        <v>10.8</v>
      </c>
      <c r="G854" s="12">
        <v>4</v>
      </c>
      <c r="H854" s="11"/>
      <c r="J854" s="18" t="s">
        <v>19</v>
      </c>
    </row>
    <row r="855" spans="1:10" x14ac:dyDescent="0.3">
      <c r="A855" s="4">
        <v>1988</v>
      </c>
      <c r="B855">
        <v>109</v>
      </c>
      <c r="C855" s="8">
        <v>32251</v>
      </c>
      <c r="D855" s="9">
        <v>0.45833333333333331</v>
      </c>
      <c r="E855" s="12">
        <v>12</v>
      </c>
      <c r="F855" s="12">
        <v>10</v>
      </c>
      <c r="G855" s="12">
        <v>5</v>
      </c>
      <c r="H855" s="11"/>
      <c r="J855" s="18" t="s">
        <v>20</v>
      </c>
    </row>
    <row r="856" spans="1:10" x14ac:dyDescent="0.3">
      <c r="A856" s="4">
        <v>1988</v>
      </c>
      <c r="B856">
        <v>109</v>
      </c>
      <c r="C856" s="8">
        <v>32251</v>
      </c>
      <c r="D856" s="9">
        <v>0.47916666666666669</v>
      </c>
      <c r="E856" s="12">
        <v>12.3</v>
      </c>
      <c r="F856" s="12">
        <v>11</v>
      </c>
      <c r="G856" s="12">
        <v>0</v>
      </c>
      <c r="H856" s="11">
        <v>9.6</v>
      </c>
      <c r="J856" s="18" t="s">
        <v>20</v>
      </c>
    </row>
    <row r="857" spans="1:10" x14ac:dyDescent="0.3">
      <c r="A857" s="4">
        <v>1988</v>
      </c>
      <c r="B857">
        <v>109</v>
      </c>
      <c r="C857" s="8">
        <v>32251</v>
      </c>
      <c r="D857" s="9">
        <v>0.5</v>
      </c>
      <c r="E857" s="12">
        <v>13</v>
      </c>
      <c r="F857" s="12">
        <v>10.3</v>
      </c>
      <c r="G857" s="12">
        <v>6</v>
      </c>
      <c r="H857" s="11"/>
      <c r="J857" s="18" t="s">
        <v>20</v>
      </c>
    </row>
    <row r="858" spans="1:10" x14ac:dyDescent="0.3">
      <c r="A858" s="4">
        <v>1988</v>
      </c>
      <c r="B858">
        <v>109</v>
      </c>
      <c r="C858" s="8">
        <v>32251</v>
      </c>
      <c r="D858" s="9">
        <v>0.52083333333333304</v>
      </c>
      <c r="E858" s="12">
        <v>13.28</v>
      </c>
      <c r="F858" s="12">
        <v>11</v>
      </c>
      <c r="G858" s="12">
        <v>3</v>
      </c>
      <c r="H858" s="11"/>
      <c r="J858" s="18" t="s">
        <v>20</v>
      </c>
    </row>
    <row r="859" spans="1:10" x14ac:dyDescent="0.3">
      <c r="A859" s="4">
        <v>1988</v>
      </c>
      <c r="B859">
        <v>109</v>
      </c>
      <c r="C859" s="8">
        <v>32251</v>
      </c>
      <c r="D859" s="9">
        <v>0.54166666666666696</v>
      </c>
      <c r="E859" s="12">
        <v>13.5</v>
      </c>
      <c r="F859" s="12">
        <v>11.5</v>
      </c>
      <c r="G859" s="12">
        <v>6</v>
      </c>
      <c r="H859" s="11"/>
      <c r="J859" s="18" t="s">
        <v>20</v>
      </c>
    </row>
    <row r="860" spans="1:10" x14ac:dyDescent="0.3">
      <c r="A860" s="4">
        <v>1988</v>
      </c>
      <c r="B860">
        <v>109</v>
      </c>
      <c r="C860" s="8">
        <v>32251</v>
      </c>
      <c r="D860" s="9">
        <v>0.5625</v>
      </c>
      <c r="E860" s="12">
        <v>13</v>
      </c>
      <c r="F860" s="12">
        <v>10</v>
      </c>
      <c r="G860" s="12">
        <v>0</v>
      </c>
      <c r="H860" s="11"/>
    </row>
    <row r="861" spans="1:10" x14ac:dyDescent="0.3">
      <c r="A861" s="4">
        <v>1988</v>
      </c>
      <c r="B861">
        <v>110</v>
      </c>
      <c r="C861" s="8">
        <v>32252</v>
      </c>
      <c r="D861" s="9">
        <v>0.47916666666666669</v>
      </c>
      <c r="E861" s="11">
        <v>10</v>
      </c>
      <c r="F861" s="11">
        <v>10.6</v>
      </c>
      <c r="G861" s="12">
        <v>20</v>
      </c>
      <c r="H861" s="11"/>
      <c r="J861" s="18" t="s">
        <v>25</v>
      </c>
    </row>
    <row r="862" spans="1:10" x14ac:dyDescent="0.3">
      <c r="A862" s="4">
        <v>1988</v>
      </c>
      <c r="B862">
        <v>110</v>
      </c>
      <c r="C862" s="8">
        <v>32252</v>
      </c>
      <c r="D862" s="9">
        <v>0.5</v>
      </c>
      <c r="E862" s="11">
        <v>10.5</v>
      </c>
      <c r="F862" s="11">
        <v>10.8</v>
      </c>
      <c r="G862" s="12">
        <v>18</v>
      </c>
      <c r="H862" s="11">
        <v>19</v>
      </c>
      <c r="J862" s="4" t="s">
        <v>27</v>
      </c>
    </row>
    <row r="863" spans="1:10" x14ac:dyDescent="0.3">
      <c r="A863" s="4">
        <v>1988</v>
      </c>
      <c r="B863">
        <v>110</v>
      </c>
      <c r="C863" s="8">
        <v>32252</v>
      </c>
      <c r="D863" s="9">
        <v>0.52083333333333304</v>
      </c>
      <c r="E863" s="11">
        <v>10.5</v>
      </c>
      <c r="F863" s="11">
        <v>11</v>
      </c>
      <c r="G863" s="12">
        <v>20</v>
      </c>
      <c r="H863" s="11"/>
      <c r="J863" s="4" t="s">
        <v>26</v>
      </c>
    </row>
    <row r="864" spans="1:10" x14ac:dyDescent="0.3">
      <c r="A864" s="4">
        <v>1988</v>
      </c>
      <c r="B864">
        <v>110</v>
      </c>
      <c r="C864" s="8">
        <v>32252</v>
      </c>
      <c r="D864" s="9">
        <v>0.54166666666666696</v>
      </c>
      <c r="E864" s="11">
        <v>10.5</v>
      </c>
      <c r="F864" s="11">
        <v>11.1</v>
      </c>
      <c r="G864" s="12">
        <v>15</v>
      </c>
      <c r="H864" s="11"/>
      <c r="J864" s="4" t="s">
        <v>17</v>
      </c>
    </row>
    <row r="865" spans="1:10" x14ac:dyDescent="0.3">
      <c r="A865" s="4">
        <v>1988</v>
      </c>
      <c r="B865">
        <v>110</v>
      </c>
      <c r="C865" s="8">
        <v>32252</v>
      </c>
      <c r="D865" s="9">
        <v>0.5625</v>
      </c>
      <c r="E865" s="11">
        <v>11</v>
      </c>
      <c r="F865" s="11">
        <v>11.3</v>
      </c>
      <c r="G865" s="12">
        <v>5</v>
      </c>
      <c r="H865" s="11"/>
      <c r="J865" s="4" t="s">
        <v>17</v>
      </c>
    </row>
    <row r="866" spans="1:10" x14ac:dyDescent="0.3">
      <c r="A866" s="4">
        <v>1988</v>
      </c>
      <c r="B866">
        <v>110</v>
      </c>
      <c r="C866" s="8">
        <v>32252</v>
      </c>
      <c r="D866" s="9">
        <v>0.58333333333333304</v>
      </c>
      <c r="E866" s="11">
        <v>11</v>
      </c>
      <c r="F866" s="11">
        <v>11.2</v>
      </c>
      <c r="G866" s="12">
        <v>10</v>
      </c>
      <c r="H866" s="11"/>
      <c r="J866" s="4" t="s">
        <v>26</v>
      </c>
    </row>
    <row r="867" spans="1:10" x14ac:dyDescent="0.3">
      <c r="A867" s="4">
        <v>1988</v>
      </c>
      <c r="B867">
        <v>110</v>
      </c>
      <c r="C867" s="8">
        <v>32252</v>
      </c>
      <c r="D867" s="9">
        <v>0.60416666666666596</v>
      </c>
      <c r="E867" s="11">
        <v>11.5</v>
      </c>
      <c r="F867" s="11">
        <v>11.5</v>
      </c>
      <c r="G867" s="12">
        <v>10</v>
      </c>
      <c r="H867" s="11"/>
      <c r="J867" s="4" t="s">
        <v>38</v>
      </c>
    </row>
    <row r="868" spans="1:10" x14ac:dyDescent="0.3">
      <c r="A868" s="4">
        <v>1988</v>
      </c>
      <c r="B868">
        <v>110</v>
      </c>
      <c r="C868" s="8">
        <v>32252</v>
      </c>
      <c r="D868" s="9">
        <v>0.624999999999999</v>
      </c>
      <c r="E868" s="11">
        <v>12</v>
      </c>
      <c r="F868" s="11">
        <v>11.9</v>
      </c>
      <c r="G868" s="12">
        <v>15</v>
      </c>
      <c r="H868" s="11"/>
      <c r="J868" s="20" t="s">
        <v>26</v>
      </c>
    </row>
    <row r="869" spans="1:10" x14ac:dyDescent="0.3">
      <c r="A869" s="4">
        <v>1988</v>
      </c>
      <c r="B869">
        <v>110</v>
      </c>
      <c r="C869" s="8">
        <v>32252</v>
      </c>
      <c r="D869" s="9">
        <v>0.64583333333333204</v>
      </c>
      <c r="E869" s="11">
        <v>11.5</v>
      </c>
      <c r="F869" s="11">
        <v>11.9</v>
      </c>
      <c r="G869" s="12">
        <v>15</v>
      </c>
      <c r="H869" s="11"/>
      <c r="J869" s="20" t="s">
        <v>19</v>
      </c>
    </row>
    <row r="870" spans="1:10" x14ac:dyDescent="0.3">
      <c r="A870" s="4">
        <v>1988</v>
      </c>
      <c r="B870">
        <v>111</v>
      </c>
      <c r="C870" s="8">
        <v>32253</v>
      </c>
      <c r="D870" s="9">
        <v>0.45833333333333331</v>
      </c>
      <c r="E870" s="11">
        <v>8</v>
      </c>
      <c r="F870" s="11">
        <v>9.9</v>
      </c>
      <c r="G870" s="12">
        <v>30</v>
      </c>
      <c r="H870" s="11"/>
      <c r="J870" s="20" t="s">
        <v>19</v>
      </c>
    </row>
    <row r="871" spans="1:10" x14ac:dyDescent="0.3">
      <c r="A871" s="4">
        <v>1988</v>
      </c>
      <c r="B871">
        <v>111</v>
      </c>
      <c r="C871" s="8">
        <v>32253</v>
      </c>
      <c r="D871" s="9">
        <v>0.47916666666666669</v>
      </c>
      <c r="E871" s="11">
        <v>8.5</v>
      </c>
      <c r="F871" s="11">
        <v>10.1</v>
      </c>
      <c r="G871" s="12">
        <v>35</v>
      </c>
      <c r="H871" s="11">
        <v>3.8</v>
      </c>
      <c r="J871" s="4" t="s">
        <v>35</v>
      </c>
    </row>
    <row r="872" spans="1:10" x14ac:dyDescent="0.3">
      <c r="A872" s="4">
        <v>1988</v>
      </c>
      <c r="B872">
        <v>111</v>
      </c>
      <c r="C872" s="8">
        <v>32253</v>
      </c>
      <c r="D872" s="9">
        <v>0.5</v>
      </c>
      <c r="E872" s="11">
        <v>8.5</v>
      </c>
      <c r="F872" s="11">
        <v>10.199999999999999</v>
      </c>
      <c r="G872" s="4">
        <v>10</v>
      </c>
      <c r="H872" s="11"/>
      <c r="J872" s="4" t="s">
        <v>35</v>
      </c>
    </row>
    <row r="873" spans="1:10" x14ac:dyDescent="0.3">
      <c r="A873" s="4">
        <v>1988</v>
      </c>
      <c r="B873">
        <v>111</v>
      </c>
      <c r="C873" s="8">
        <v>32253</v>
      </c>
      <c r="D873" s="9">
        <v>0.52083333333333304</v>
      </c>
      <c r="E873" s="11">
        <v>9</v>
      </c>
      <c r="F873" s="11">
        <v>10.4</v>
      </c>
      <c r="G873" s="4">
        <v>20</v>
      </c>
      <c r="H873" s="11"/>
      <c r="J873" s="4" t="s">
        <v>19</v>
      </c>
    </row>
    <row r="874" spans="1:10" x14ac:dyDescent="0.3">
      <c r="A874" s="4">
        <v>1988</v>
      </c>
      <c r="B874">
        <v>111</v>
      </c>
      <c r="C874" s="8">
        <v>32253</v>
      </c>
      <c r="D874" s="9">
        <v>0.54166666666666696</v>
      </c>
      <c r="E874" s="11">
        <v>9</v>
      </c>
      <c r="F874" s="11">
        <v>10.5</v>
      </c>
      <c r="G874" s="4">
        <v>30</v>
      </c>
      <c r="H874" s="11"/>
      <c r="J874" s="4" t="s">
        <v>19</v>
      </c>
    </row>
    <row r="875" spans="1:10" x14ac:dyDescent="0.3">
      <c r="A875" s="4">
        <v>1988</v>
      </c>
      <c r="B875">
        <v>111</v>
      </c>
      <c r="C875" s="8">
        <v>32253</v>
      </c>
      <c r="D875" s="9">
        <v>0.5625</v>
      </c>
      <c r="E875" s="11">
        <v>9.5</v>
      </c>
      <c r="F875" s="11">
        <v>10.4</v>
      </c>
      <c r="G875" s="4">
        <v>25</v>
      </c>
      <c r="H875" s="11"/>
      <c r="J875" s="4" t="s">
        <v>19</v>
      </c>
    </row>
    <row r="876" spans="1:10" x14ac:dyDescent="0.3">
      <c r="A876" s="4">
        <v>1988</v>
      </c>
      <c r="B876">
        <v>112</v>
      </c>
      <c r="C876" s="8">
        <v>32254</v>
      </c>
      <c r="D876" s="9">
        <v>0.47916666666666669</v>
      </c>
      <c r="E876" s="11">
        <v>10</v>
      </c>
      <c r="F876" s="11">
        <v>10</v>
      </c>
      <c r="G876" s="4">
        <v>7</v>
      </c>
      <c r="H876" s="11"/>
      <c r="J876" s="4" t="s">
        <v>19</v>
      </c>
    </row>
    <row r="877" spans="1:10" x14ac:dyDescent="0.3">
      <c r="A877" s="4">
        <v>1988</v>
      </c>
      <c r="B877">
        <v>112</v>
      </c>
      <c r="C877" s="8">
        <v>32254</v>
      </c>
      <c r="D877" s="9">
        <v>0.5</v>
      </c>
      <c r="E877" s="11">
        <v>10.5</v>
      </c>
      <c r="F877" s="11">
        <v>10</v>
      </c>
      <c r="G877" s="4">
        <v>10</v>
      </c>
      <c r="H877" s="11">
        <v>18</v>
      </c>
      <c r="J877" s="4" t="s">
        <v>25</v>
      </c>
    </row>
    <row r="878" spans="1:10" x14ac:dyDescent="0.3">
      <c r="A878" s="4">
        <v>1988</v>
      </c>
      <c r="B878">
        <v>112</v>
      </c>
      <c r="C878" s="8">
        <v>32254</v>
      </c>
      <c r="D878" s="9">
        <v>0.52083333333333304</v>
      </c>
      <c r="E878" s="11">
        <v>9</v>
      </c>
      <c r="F878" s="11">
        <v>9.5</v>
      </c>
      <c r="G878" s="4">
        <v>3</v>
      </c>
      <c r="H878" s="11"/>
      <c r="J878" s="4" t="s">
        <v>30</v>
      </c>
    </row>
    <row r="879" spans="1:10" x14ac:dyDescent="0.3">
      <c r="A879" s="4">
        <v>1988</v>
      </c>
      <c r="B879">
        <v>112</v>
      </c>
      <c r="C879" s="8">
        <v>32254</v>
      </c>
      <c r="D879" s="9">
        <v>0.54166666666666696</v>
      </c>
      <c r="E879" s="11">
        <v>9.5</v>
      </c>
      <c r="F879" s="11">
        <v>9.5</v>
      </c>
      <c r="G879" s="20">
        <v>5</v>
      </c>
      <c r="H879" s="11"/>
      <c r="J879" s="4" t="s">
        <v>30</v>
      </c>
    </row>
    <row r="880" spans="1:10" x14ac:dyDescent="0.3">
      <c r="A880" s="4">
        <v>1988</v>
      </c>
      <c r="B880">
        <v>112</v>
      </c>
      <c r="C880" s="8">
        <v>32254</v>
      </c>
      <c r="D880" s="9">
        <v>0.5625</v>
      </c>
      <c r="E880" s="11">
        <v>9.5</v>
      </c>
      <c r="F880" s="11">
        <v>9.5</v>
      </c>
      <c r="G880" s="4">
        <v>5</v>
      </c>
      <c r="H880" s="11"/>
      <c r="J880" s="4" t="s">
        <v>19</v>
      </c>
    </row>
    <row r="881" spans="1:10" x14ac:dyDescent="0.3">
      <c r="A881" s="4">
        <v>1988</v>
      </c>
      <c r="B881">
        <v>112</v>
      </c>
      <c r="C881" s="8">
        <v>32254</v>
      </c>
      <c r="D881" s="9">
        <v>0.58333333333333404</v>
      </c>
      <c r="E881" s="11">
        <v>9.5</v>
      </c>
      <c r="F881" s="11">
        <v>9.5</v>
      </c>
      <c r="G881" s="4">
        <v>5</v>
      </c>
      <c r="H881" s="11"/>
      <c r="J881" s="4" t="s">
        <v>26</v>
      </c>
    </row>
    <row r="882" spans="1:10" x14ac:dyDescent="0.3">
      <c r="A882" s="4">
        <v>1988</v>
      </c>
      <c r="B882">
        <v>112</v>
      </c>
      <c r="C882" s="8">
        <v>32254</v>
      </c>
      <c r="D882" s="9">
        <v>0.60416666666666796</v>
      </c>
      <c r="E882" s="11">
        <v>10</v>
      </c>
      <c r="F882" s="11">
        <v>10</v>
      </c>
      <c r="G882" s="24">
        <v>5</v>
      </c>
      <c r="H882" s="11"/>
      <c r="J882" s="4" t="s">
        <v>25</v>
      </c>
    </row>
    <row r="883" spans="1:10" x14ac:dyDescent="0.3">
      <c r="A883" s="4">
        <v>1988</v>
      </c>
      <c r="B883">
        <v>112</v>
      </c>
      <c r="C883" s="8">
        <v>32254</v>
      </c>
      <c r="D883" s="9">
        <v>0.625000000000002</v>
      </c>
      <c r="E883" s="11">
        <v>10.5</v>
      </c>
      <c r="F883" s="11">
        <v>10</v>
      </c>
      <c r="G883" s="24">
        <v>13</v>
      </c>
      <c r="H883" s="11"/>
      <c r="J883" s="4" t="s">
        <v>25</v>
      </c>
    </row>
    <row r="884" spans="1:10" x14ac:dyDescent="0.3">
      <c r="A884" s="4">
        <v>1988</v>
      </c>
      <c r="B884">
        <v>112</v>
      </c>
      <c r="C884" s="8">
        <v>32254</v>
      </c>
      <c r="D884" s="9">
        <v>0.64583333333333603</v>
      </c>
      <c r="E884" s="11">
        <v>10.5</v>
      </c>
      <c r="F884" s="11">
        <v>10</v>
      </c>
      <c r="G884" s="24">
        <v>5</v>
      </c>
      <c r="H884" s="11"/>
      <c r="J884" s="4" t="s">
        <v>25</v>
      </c>
    </row>
    <row r="885" spans="1:10" x14ac:dyDescent="0.3">
      <c r="A885" s="4">
        <v>1988</v>
      </c>
      <c r="B885">
        <v>113</v>
      </c>
      <c r="C885" s="8">
        <v>32255</v>
      </c>
      <c r="D885" s="9">
        <v>0.45833333333333331</v>
      </c>
      <c r="E885" s="11">
        <v>11</v>
      </c>
      <c r="F885" s="11">
        <v>10.5</v>
      </c>
      <c r="G885" s="24">
        <v>10</v>
      </c>
      <c r="H885" s="11"/>
      <c r="J885" s="4" t="s">
        <v>20</v>
      </c>
    </row>
    <row r="886" spans="1:10" x14ac:dyDescent="0.3">
      <c r="A886" s="4">
        <v>1988</v>
      </c>
      <c r="B886">
        <v>113</v>
      </c>
      <c r="C886" s="8">
        <v>32255</v>
      </c>
      <c r="D886" s="9">
        <v>0.47916666666666669</v>
      </c>
      <c r="E886" s="11">
        <v>11</v>
      </c>
      <c r="F886" s="11">
        <v>10.5</v>
      </c>
      <c r="G886" s="24">
        <v>10</v>
      </c>
      <c r="H886" s="11">
        <v>1</v>
      </c>
      <c r="J886" s="4" t="s">
        <v>20</v>
      </c>
    </row>
    <row r="887" spans="1:10" x14ac:dyDescent="0.3">
      <c r="A887" s="4">
        <v>1988</v>
      </c>
      <c r="B887">
        <v>113</v>
      </c>
      <c r="C887" s="8">
        <v>32255</v>
      </c>
      <c r="D887" s="9">
        <v>0.5</v>
      </c>
      <c r="E887" s="11">
        <v>11</v>
      </c>
      <c r="F887" s="11">
        <v>11</v>
      </c>
      <c r="G887" s="24">
        <v>5</v>
      </c>
      <c r="H887" s="11"/>
      <c r="J887" s="4" t="s">
        <v>20</v>
      </c>
    </row>
    <row r="888" spans="1:10" x14ac:dyDescent="0.3">
      <c r="A888" s="4">
        <v>1988</v>
      </c>
      <c r="B888">
        <v>113</v>
      </c>
      <c r="C888" s="8">
        <v>32255</v>
      </c>
      <c r="D888" s="9">
        <v>0.52083333333333304</v>
      </c>
      <c r="E888" s="11">
        <v>12</v>
      </c>
      <c r="F888" s="11">
        <v>11</v>
      </c>
      <c r="G888" s="4">
        <v>15</v>
      </c>
      <c r="H888" s="11"/>
      <c r="J888" s="4" t="s">
        <v>20</v>
      </c>
    </row>
    <row r="889" spans="1:10" x14ac:dyDescent="0.3">
      <c r="A889" s="4">
        <v>1988</v>
      </c>
      <c r="B889">
        <v>113</v>
      </c>
      <c r="C889" s="8">
        <v>32255</v>
      </c>
      <c r="D889" s="9">
        <v>0.54166666666666696</v>
      </c>
      <c r="E889" s="11">
        <v>13</v>
      </c>
      <c r="F889" s="11">
        <v>11</v>
      </c>
      <c r="G889" s="4">
        <v>10</v>
      </c>
      <c r="H889" s="11"/>
      <c r="J889" s="4" t="s">
        <v>20</v>
      </c>
    </row>
    <row r="890" spans="1:10" x14ac:dyDescent="0.3">
      <c r="A890" s="4">
        <v>1988</v>
      </c>
      <c r="B890">
        <v>113</v>
      </c>
      <c r="C890" s="8">
        <v>32255</v>
      </c>
      <c r="D890" s="9">
        <v>0.5625</v>
      </c>
      <c r="E890" s="11">
        <v>11</v>
      </c>
      <c r="F890" s="11">
        <v>12</v>
      </c>
      <c r="G890" s="4">
        <v>20</v>
      </c>
      <c r="H890" s="11"/>
      <c r="J890" s="4" t="s">
        <v>20</v>
      </c>
    </row>
    <row r="891" spans="1:10" x14ac:dyDescent="0.3">
      <c r="A891" s="4">
        <v>1988</v>
      </c>
      <c r="B891">
        <v>114</v>
      </c>
      <c r="C891" s="8">
        <v>32256</v>
      </c>
      <c r="D891" s="9">
        <v>0.47916666666666669</v>
      </c>
      <c r="E891" s="11">
        <v>5.5</v>
      </c>
      <c r="F891" s="11">
        <v>9.5</v>
      </c>
      <c r="G891" s="4">
        <v>25</v>
      </c>
      <c r="H891" s="11"/>
      <c r="J891" s="4" t="s">
        <v>20</v>
      </c>
    </row>
    <row r="892" spans="1:10" x14ac:dyDescent="0.3">
      <c r="A892" s="4">
        <v>1988</v>
      </c>
      <c r="B892">
        <v>114</v>
      </c>
      <c r="C892" s="8">
        <v>32256</v>
      </c>
      <c r="D892" s="9">
        <v>0.5</v>
      </c>
      <c r="E892" s="11">
        <v>5.5</v>
      </c>
      <c r="F892" s="11">
        <v>9.5</v>
      </c>
      <c r="G892" s="4">
        <v>23</v>
      </c>
      <c r="H892" s="11">
        <v>0</v>
      </c>
      <c r="J892" s="4" t="s">
        <v>20</v>
      </c>
    </row>
    <row r="893" spans="1:10" x14ac:dyDescent="0.3">
      <c r="A893" s="4">
        <v>1988</v>
      </c>
      <c r="B893">
        <v>114</v>
      </c>
      <c r="C893" s="8">
        <v>32256</v>
      </c>
      <c r="D893" s="9">
        <v>0.52083333333333304</v>
      </c>
      <c r="E893" s="11">
        <v>5.5</v>
      </c>
      <c r="F893" s="11">
        <v>9.5</v>
      </c>
      <c r="G893" s="4">
        <v>20</v>
      </c>
      <c r="H893" s="11"/>
      <c r="J893" s="4" t="s">
        <v>20</v>
      </c>
    </row>
    <row r="894" spans="1:10" x14ac:dyDescent="0.3">
      <c r="A894" s="4">
        <v>1988</v>
      </c>
      <c r="B894">
        <v>114</v>
      </c>
      <c r="C894" s="8">
        <v>32256</v>
      </c>
      <c r="D894" s="9">
        <v>0.54166666666666696</v>
      </c>
      <c r="E894" s="11">
        <v>6</v>
      </c>
      <c r="F894" s="11">
        <v>9.5</v>
      </c>
      <c r="G894" s="4">
        <v>13</v>
      </c>
      <c r="H894" s="11"/>
      <c r="J894" s="4" t="s">
        <v>20</v>
      </c>
    </row>
    <row r="895" spans="1:10" x14ac:dyDescent="0.3">
      <c r="A895" s="4">
        <v>1988</v>
      </c>
      <c r="B895">
        <v>114</v>
      </c>
      <c r="C895" s="8">
        <v>32256</v>
      </c>
      <c r="D895" s="9">
        <v>0.5625</v>
      </c>
      <c r="E895" s="11">
        <v>6.5</v>
      </c>
      <c r="F895" s="11">
        <v>9.5</v>
      </c>
      <c r="G895" s="4">
        <v>17</v>
      </c>
      <c r="H895" s="11"/>
      <c r="J895" s="4" t="s">
        <v>20</v>
      </c>
    </row>
    <row r="896" spans="1:10" x14ac:dyDescent="0.3">
      <c r="A896" s="4">
        <v>1988</v>
      </c>
      <c r="B896">
        <v>114</v>
      </c>
      <c r="C896" s="8">
        <v>32256</v>
      </c>
      <c r="D896" s="9">
        <v>0.58333333333333404</v>
      </c>
      <c r="E896" s="11">
        <v>6.3</v>
      </c>
      <c r="F896" s="11">
        <v>9.5</v>
      </c>
      <c r="G896" s="4">
        <v>13</v>
      </c>
      <c r="H896" s="11"/>
      <c r="J896" s="4" t="s">
        <v>20</v>
      </c>
    </row>
    <row r="897" spans="1:10" x14ac:dyDescent="0.3">
      <c r="A897" s="4">
        <v>1988</v>
      </c>
      <c r="B897">
        <v>114</v>
      </c>
      <c r="C897" s="8">
        <v>32256</v>
      </c>
      <c r="D897" s="9">
        <v>0.60416666666666696</v>
      </c>
      <c r="E897" s="11">
        <v>6.8</v>
      </c>
      <c r="F897" s="11">
        <v>9.5</v>
      </c>
      <c r="G897" s="4">
        <v>15</v>
      </c>
      <c r="H897" s="11"/>
      <c r="J897" s="4" t="s">
        <v>20</v>
      </c>
    </row>
    <row r="898" spans="1:10" x14ac:dyDescent="0.3">
      <c r="A898" s="4">
        <v>1988</v>
      </c>
      <c r="B898">
        <v>114</v>
      </c>
      <c r="C898" s="8">
        <v>32256</v>
      </c>
      <c r="D898" s="9">
        <v>0.625</v>
      </c>
      <c r="E898" s="11">
        <v>7</v>
      </c>
      <c r="F898" s="11">
        <v>9.5</v>
      </c>
      <c r="G898" s="4">
        <v>15</v>
      </c>
      <c r="H898" s="11"/>
      <c r="J898" s="4" t="s">
        <v>23</v>
      </c>
    </row>
    <row r="899" spans="1:10" x14ac:dyDescent="0.3">
      <c r="A899" s="4">
        <v>1988</v>
      </c>
      <c r="B899">
        <v>114</v>
      </c>
      <c r="C899" s="8">
        <v>32256</v>
      </c>
      <c r="D899" s="9">
        <v>0.64583333333333404</v>
      </c>
      <c r="E899" s="11">
        <v>8</v>
      </c>
      <c r="F899" s="11">
        <v>11.5</v>
      </c>
      <c r="G899" s="4">
        <v>15</v>
      </c>
      <c r="H899" s="11"/>
      <c r="J899" s="4" t="s">
        <v>23</v>
      </c>
    </row>
    <row r="900" spans="1:10" x14ac:dyDescent="0.3">
      <c r="A900" s="4">
        <v>1988</v>
      </c>
      <c r="B900">
        <v>115</v>
      </c>
      <c r="C900" s="8">
        <v>32257</v>
      </c>
      <c r="D900" s="9">
        <v>0.45833333333333331</v>
      </c>
      <c r="E900" s="11">
        <v>7</v>
      </c>
      <c r="F900" s="11">
        <v>11.5</v>
      </c>
      <c r="G900" s="4">
        <v>0</v>
      </c>
      <c r="H900" s="11"/>
      <c r="J900" s="4" t="s">
        <v>20</v>
      </c>
    </row>
    <row r="901" spans="1:10" x14ac:dyDescent="0.3">
      <c r="A901" s="4">
        <v>1988</v>
      </c>
      <c r="B901">
        <v>115</v>
      </c>
      <c r="C901" s="8">
        <v>32257</v>
      </c>
      <c r="D901" s="9">
        <v>0.47916666666666669</v>
      </c>
      <c r="E901" s="11">
        <v>8.5</v>
      </c>
      <c r="F901" s="11">
        <v>11</v>
      </c>
      <c r="G901" s="4">
        <v>0</v>
      </c>
      <c r="H901" s="11">
        <v>0</v>
      </c>
      <c r="J901" s="4" t="s">
        <v>20</v>
      </c>
    </row>
    <row r="902" spans="1:10" x14ac:dyDescent="0.3">
      <c r="A902" s="4">
        <v>1988</v>
      </c>
      <c r="B902">
        <v>115</v>
      </c>
      <c r="C902" s="8">
        <v>32257</v>
      </c>
      <c r="D902" s="9">
        <v>0.5</v>
      </c>
      <c r="E902" s="11">
        <v>9.5</v>
      </c>
      <c r="F902" s="11">
        <v>11</v>
      </c>
      <c r="G902" s="4">
        <v>2</v>
      </c>
      <c r="H902" s="11"/>
      <c r="J902" s="4" t="s">
        <v>20</v>
      </c>
    </row>
    <row r="903" spans="1:10" x14ac:dyDescent="0.3">
      <c r="A903" s="4">
        <v>1988</v>
      </c>
      <c r="B903">
        <v>115</v>
      </c>
      <c r="C903" s="8">
        <v>32257</v>
      </c>
      <c r="D903" s="9">
        <v>0.52083333333333304</v>
      </c>
      <c r="E903" s="11">
        <v>9.5</v>
      </c>
      <c r="F903" s="11">
        <v>11</v>
      </c>
      <c r="G903" s="4">
        <v>1</v>
      </c>
      <c r="H903" s="11"/>
      <c r="J903" s="4" t="s">
        <v>20</v>
      </c>
    </row>
    <row r="904" spans="1:10" x14ac:dyDescent="0.3">
      <c r="A904" s="4">
        <v>1988</v>
      </c>
      <c r="B904">
        <v>115</v>
      </c>
      <c r="C904" s="8">
        <v>32257</v>
      </c>
      <c r="D904" s="9">
        <v>0.54166666666666696</v>
      </c>
      <c r="E904" s="11">
        <v>8</v>
      </c>
      <c r="F904" s="11">
        <v>12.5</v>
      </c>
      <c r="G904" s="4">
        <v>2</v>
      </c>
      <c r="H904" s="11"/>
      <c r="J904" s="4" t="s">
        <v>20</v>
      </c>
    </row>
    <row r="905" spans="1:10" x14ac:dyDescent="0.3">
      <c r="A905" s="4">
        <v>1988</v>
      </c>
      <c r="B905">
        <v>115</v>
      </c>
      <c r="C905" s="8">
        <v>32257</v>
      </c>
      <c r="D905" s="9">
        <v>0.5625</v>
      </c>
      <c r="E905" s="11">
        <v>9.5</v>
      </c>
      <c r="F905" s="11">
        <v>11.5</v>
      </c>
      <c r="G905" s="4">
        <v>4</v>
      </c>
      <c r="H905" s="11"/>
      <c r="J905" s="4" t="s">
        <v>20</v>
      </c>
    </row>
    <row r="906" spans="1:10" ht="18" x14ac:dyDescent="0.35">
      <c r="A906" s="3">
        <v>1989</v>
      </c>
      <c r="B906">
        <v>99</v>
      </c>
      <c r="C906" s="8">
        <v>32607</v>
      </c>
      <c r="D906" s="9">
        <v>0.45833333333333331</v>
      </c>
      <c r="F906" s="4"/>
      <c r="G906" s="4"/>
      <c r="H906" s="11"/>
      <c r="J906" s="4"/>
    </row>
    <row r="907" spans="1:10" x14ac:dyDescent="0.3">
      <c r="A907" s="4">
        <v>1989</v>
      </c>
      <c r="B907">
        <v>99</v>
      </c>
      <c r="C907" s="8">
        <v>32607</v>
      </c>
      <c r="D907" s="9">
        <v>0.47916666666666669</v>
      </c>
      <c r="E907" s="12">
        <v>6.5</v>
      </c>
      <c r="F907" s="11">
        <v>7</v>
      </c>
      <c r="G907" s="4">
        <v>10</v>
      </c>
      <c r="H907" s="11">
        <v>25.8</v>
      </c>
      <c r="J907" s="4" t="s">
        <v>28</v>
      </c>
    </row>
    <row r="908" spans="1:10" x14ac:dyDescent="0.3">
      <c r="A908" s="4">
        <v>1989</v>
      </c>
      <c r="B908">
        <v>99</v>
      </c>
      <c r="C908" s="8">
        <v>32607</v>
      </c>
      <c r="D908" s="9">
        <v>0.5</v>
      </c>
      <c r="E908" s="12">
        <v>6.5</v>
      </c>
      <c r="F908" s="12">
        <v>7</v>
      </c>
      <c r="G908" s="12">
        <v>8</v>
      </c>
      <c r="H908" s="11"/>
      <c r="J908" s="18" t="s">
        <v>28</v>
      </c>
    </row>
    <row r="909" spans="1:10" x14ac:dyDescent="0.3">
      <c r="A909" s="4">
        <v>1989</v>
      </c>
      <c r="B909">
        <v>99</v>
      </c>
      <c r="C909" s="8">
        <v>32607</v>
      </c>
      <c r="D909" s="9">
        <v>0.52083333333333337</v>
      </c>
      <c r="E909" s="12">
        <v>8</v>
      </c>
      <c r="F909" s="12">
        <v>8</v>
      </c>
      <c r="G909" s="12">
        <v>18</v>
      </c>
      <c r="H909" s="11"/>
      <c r="J909" s="18" t="s">
        <v>20</v>
      </c>
    </row>
    <row r="910" spans="1:10" x14ac:dyDescent="0.3">
      <c r="A910" s="4">
        <v>1989</v>
      </c>
      <c r="B910">
        <v>99</v>
      </c>
      <c r="C910" s="8">
        <v>32607</v>
      </c>
      <c r="D910" s="9">
        <v>0.54166666666666696</v>
      </c>
      <c r="E910" s="12">
        <v>9</v>
      </c>
      <c r="F910" s="12">
        <v>7.5</v>
      </c>
      <c r="G910" s="12">
        <v>15</v>
      </c>
      <c r="H910" s="11"/>
      <c r="J910" s="18" t="s">
        <v>28</v>
      </c>
    </row>
    <row r="911" spans="1:10" x14ac:dyDescent="0.3">
      <c r="A911" s="4">
        <v>1989</v>
      </c>
      <c r="B911">
        <v>99</v>
      </c>
      <c r="C911" s="8">
        <v>32607</v>
      </c>
      <c r="D911" s="9">
        <v>0.5625</v>
      </c>
      <c r="E911" s="12">
        <v>10</v>
      </c>
      <c r="F911" s="12">
        <v>7</v>
      </c>
      <c r="G911" s="12">
        <v>5</v>
      </c>
      <c r="H911" s="11"/>
      <c r="J911" s="18" t="s">
        <v>28</v>
      </c>
    </row>
    <row r="912" spans="1:10" x14ac:dyDescent="0.3">
      <c r="A912" s="4">
        <v>1989</v>
      </c>
      <c r="B912">
        <v>99</v>
      </c>
      <c r="C912" s="8">
        <v>32607</v>
      </c>
      <c r="D912" s="9">
        <v>0.58333333333333304</v>
      </c>
      <c r="E912" s="12">
        <v>10</v>
      </c>
      <c r="F912" s="12">
        <v>8</v>
      </c>
      <c r="G912" s="12">
        <v>35</v>
      </c>
      <c r="H912" s="11"/>
      <c r="J912" s="18" t="s">
        <v>28</v>
      </c>
    </row>
    <row r="913" spans="1:10" x14ac:dyDescent="0.3">
      <c r="A913" s="4">
        <v>1989</v>
      </c>
      <c r="B913">
        <v>99</v>
      </c>
      <c r="C913" s="8">
        <v>32607</v>
      </c>
      <c r="D913" s="9">
        <v>0.60416666666666696</v>
      </c>
      <c r="E913" s="12">
        <v>9.5</v>
      </c>
      <c r="F913" s="12">
        <v>8.5</v>
      </c>
      <c r="G913" s="12">
        <v>25</v>
      </c>
      <c r="H913" s="11"/>
      <c r="J913" s="18" t="s">
        <v>28</v>
      </c>
    </row>
    <row r="914" spans="1:10" x14ac:dyDescent="0.3">
      <c r="A914" s="4">
        <v>1989</v>
      </c>
      <c r="B914">
        <v>99</v>
      </c>
      <c r="C914" s="8">
        <v>32607</v>
      </c>
      <c r="D914" s="9">
        <v>0.625</v>
      </c>
      <c r="E914" s="12">
        <v>10</v>
      </c>
      <c r="F914" s="12">
        <v>9</v>
      </c>
      <c r="G914" s="12">
        <v>10</v>
      </c>
      <c r="H914" s="11"/>
      <c r="J914" s="18" t="s">
        <v>28</v>
      </c>
    </row>
    <row r="915" spans="1:10" x14ac:dyDescent="0.3">
      <c r="A915" s="4">
        <v>1989</v>
      </c>
      <c r="B915">
        <v>99</v>
      </c>
      <c r="C915" s="8">
        <v>32607</v>
      </c>
      <c r="D915" s="9">
        <v>0.64583333333333404</v>
      </c>
      <c r="E915" s="12">
        <v>10</v>
      </c>
      <c r="F915" s="12">
        <v>9</v>
      </c>
      <c r="G915" s="12">
        <v>5</v>
      </c>
      <c r="H915" s="11"/>
      <c r="J915" s="18" t="s">
        <v>28</v>
      </c>
    </row>
    <row r="916" spans="1:10" x14ac:dyDescent="0.3">
      <c r="A916" s="4">
        <v>1989</v>
      </c>
      <c r="B916">
        <v>100</v>
      </c>
      <c r="C916" s="8">
        <v>32608</v>
      </c>
      <c r="D916" s="9">
        <v>0.45833333333333331</v>
      </c>
      <c r="E916" s="12">
        <v>6</v>
      </c>
      <c r="F916" s="12">
        <v>6</v>
      </c>
      <c r="G916" s="12">
        <v>20</v>
      </c>
      <c r="H916" s="11"/>
      <c r="J916" s="18" t="s">
        <v>28</v>
      </c>
    </row>
    <row r="917" spans="1:10" x14ac:dyDescent="0.3">
      <c r="A917" s="4">
        <v>1989</v>
      </c>
      <c r="B917">
        <v>100</v>
      </c>
      <c r="C917" s="8">
        <v>32608</v>
      </c>
      <c r="D917" s="9">
        <v>0.47916666666666669</v>
      </c>
      <c r="E917" s="12">
        <v>6</v>
      </c>
      <c r="F917" s="12">
        <v>6.5</v>
      </c>
      <c r="G917" s="12">
        <v>10</v>
      </c>
      <c r="H917" s="11">
        <v>5.6</v>
      </c>
      <c r="J917" s="18" t="s">
        <v>30</v>
      </c>
    </row>
    <row r="918" spans="1:10" x14ac:dyDescent="0.3">
      <c r="A918" s="4">
        <v>1989</v>
      </c>
      <c r="B918">
        <v>100</v>
      </c>
      <c r="C918" s="8">
        <v>32608</v>
      </c>
      <c r="D918" s="9">
        <v>0.5</v>
      </c>
      <c r="E918" s="12">
        <v>6</v>
      </c>
      <c r="F918" s="12">
        <v>6.5</v>
      </c>
      <c r="G918" s="12">
        <v>2</v>
      </c>
      <c r="H918" s="11"/>
      <c r="J918" s="18" t="s">
        <v>28</v>
      </c>
    </row>
    <row r="919" spans="1:10" x14ac:dyDescent="0.3">
      <c r="A919" s="4">
        <v>1989</v>
      </c>
      <c r="B919">
        <v>100</v>
      </c>
      <c r="C919" s="8">
        <v>32608</v>
      </c>
      <c r="D919" s="9">
        <v>0.52083333333333304</v>
      </c>
      <c r="E919" s="12">
        <v>5.5</v>
      </c>
      <c r="F919" s="12">
        <v>7</v>
      </c>
      <c r="G919" s="12">
        <v>5</v>
      </c>
      <c r="H919" s="11"/>
      <c r="J919" s="18" t="s">
        <v>28</v>
      </c>
    </row>
    <row r="920" spans="1:10" x14ac:dyDescent="0.3">
      <c r="A920" s="4">
        <v>1989</v>
      </c>
      <c r="B920">
        <v>100</v>
      </c>
      <c r="C920" s="8">
        <v>32608</v>
      </c>
      <c r="D920" s="9">
        <v>0.54166666666666696</v>
      </c>
      <c r="E920" s="12">
        <v>5.5</v>
      </c>
      <c r="F920" s="12">
        <v>7</v>
      </c>
      <c r="G920" s="12">
        <v>2</v>
      </c>
      <c r="H920" s="11"/>
      <c r="J920" s="18" t="s">
        <v>28</v>
      </c>
    </row>
    <row r="921" spans="1:10" x14ac:dyDescent="0.3">
      <c r="A921" s="4">
        <v>1989</v>
      </c>
      <c r="B921">
        <v>100</v>
      </c>
      <c r="C921" s="8">
        <v>32608</v>
      </c>
      <c r="D921" s="9">
        <v>0.5625</v>
      </c>
      <c r="E921" s="12">
        <v>5.5</v>
      </c>
      <c r="F921" s="12">
        <v>7.5</v>
      </c>
      <c r="G921" s="12">
        <v>1</v>
      </c>
      <c r="H921" s="11"/>
      <c r="J921" s="18" t="s">
        <v>28</v>
      </c>
    </row>
    <row r="922" spans="1:10" x14ac:dyDescent="0.3">
      <c r="A922" s="4">
        <v>1989</v>
      </c>
      <c r="B922">
        <v>101</v>
      </c>
      <c r="C922" s="8">
        <v>32609</v>
      </c>
      <c r="D922" s="9">
        <v>0.5</v>
      </c>
      <c r="E922" s="11">
        <v>8.5</v>
      </c>
      <c r="F922" s="11">
        <v>5.5</v>
      </c>
      <c r="G922" s="12">
        <v>7</v>
      </c>
      <c r="H922" s="11"/>
      <c r="J922" s="4" t="s">
        <v>21</v>
      </c>
    </row>
    <row r="923" spans="1:10" x14ac:dyDescent="0.3">
      <c r="A923" s="4">
        <v>1989</v>
      </c>
      <c r="B923">
        <v>101</v>
      </c>
      <c r="C923" s="8">
        <v>32609</v>
      </c>
      <c r="D923" s="9">
        <v>0.52083333333333304</v>
      </c>
      <c r="E923" s="11">
        <v>9.5</v>
      </c>
      <c r="F923" s="11">
        <v>6</v>
      </c>
      <c r="G923" s="12">
        <v>15</v>
      </c>
      <c r="H923" s="11">
        <v>23</v>
      </c>
      <c r="J923" s="4" t="s">
        <v>21</v>
      </c>
    </row>
    <row r="924" spans="1:10" x14ac:dyDescent="0.3">
      <c r="A924" s="4">
        <v>1989</v>
      </c>
      <c r="B924">
        <v>101</v>
      </c>
      <c r="C924" s="8">
        <v>32609</v>
      </c>
      <c r="D924" s="9">
        <v>0.54166666666666696</v>
      </c>
      <c r="E924" s="11">
        <v>9.5</v>
      </c>
      <c r="F924" s="11">
        <v>6</v>
      </c>
      <c r="G924" s="12">
        <v>15</v>
      </c>
      <c r="H924" s="11"/>
      <c r="J924" s="4" t="s">
        <v>19</v>
      </c>
    </row>
    <row r="925" spans="1:10" x14ac:dyDescent="0.3">
      <c r="A925" s="4">
        <v>1989</v>
      </c>
      <c r="B925">
        <v>102</v>
      </c>
      <c r="C925" s="8">
        <v>32610</v>
      </c>
      <c r="D925" s="9">
        <v>0.45833333333333331</v>
      </c>
      <c r="E925" s="11">
        <v>7</v>
      </c>
      <c r="F925" s="11">
        <v>6.5</v>
      </c>
      <c r="G925" s="12">
        <v>6</v>
      </c>
      <c r="H925" s="11"/>
      <c r="J925" s="20" t="s">
        <v>30</v>
      </c>
    </row>
    <row r="926" spans="1:10" x14ac:dyDescent="0.3">
      <c r="A926" s="4">
        <v>1989</v>
      </c>
      <c r="B926">
        <v>102</v>
      </c>
      <c r="C926" s="8">
        <v>32610</v>
      </c>
      <c r="D926" s="9">
        <v>0.47916666666666669</v>
      </c>
      <c r="E926" s="11">
        <v>6.5</v>
      </c>
      <c r="F926" s="11">
        <v>6.5</v>
      </c>
      <c r="G926" s="12">
        <v>2</v>
      </c>
      <c r="H926" s="11">
        <v>38</v>
      </c>
      <c r="J926" s="4" t="s">
        <v>19</v>
      </c>
    </row>
    <row r="927" spans="1:10" x14ac:dyDescent="0.3">
      <c r="A927" s="4">
        <v>1989</v>
      </c>
      <c r="B927">
        <v>102</v>
      </c>
      <c r="C927" s="8">
        <v>32610</v>
      </c>
      <c r="D927" s="9">
        <v>0.5</v>
      </c>
      <c r="E927" s="11">
        <v>8.5</v>
      </c>
      <c r="F927" s="11">
        <v>8</v>
      </c>
      <c r="G927" s="4">
        <v>3</v>
      </c>
      <c r="H927" s="11"/>
      <c r="J927" s="4" t="s">
        <v>53</v>
      </c>
    </row>
    <row r="928" spans="1:10" x14ac:dyDescent="0.3">
      <c r="A928" s="4">
        <v>1989</v>
      </c>
      <c r="B928">
        <v>102</v>
      </c>
      <c r="C928" s="8">
        <v>32610</v>
      </c>
      <c r="D928" s="9">
        <v>0.52083333333333304</v>
      </c>
      <c r="E928" s="11">
        <v>9.5</v>
      </c>
      <c r="F928" s="11">
        <v>9</v>
      </c>
      <c r="G928" s="4">
        <v>5</v>
      </c>
      <c r="H928" s="11"/>
      <c r="J928" s="4" t="s">
        <v>19</v>
      </c>
    </row>
    <row r="929" spans="1:10" x14ac:dyDescent="0.3">
      <c r="A929" s="4">
        <v>1989</v>
      </c>
      <c r="B929">
        <v>102</v>
      </c>
      <c r="C929" s="8">
        <v>32610</v>
      </c>
      <c r="D929" s="9">
        <v>0.54166666666666696</v>
      </c>
      <c r="E929" s="11">
        <v>6</v>
      </c>
      <c r="F929" s="11">
        <v>8.5</v>
      </c>
      <c r="G929" s="4">
        <v>5</v>
      </c>
      <c r="H929" s="11"/>
      <c r="J929" s="4" t="s">
        <v>19</v>
      </c>
    </row>
    <row r="930" spans="1:10" x14ac:dyDescent="0.3">
      <c r="A930" s="4">
        <v>1989</v>
      </c>
      <c r="B930">
        <v>102</v>
      </c>
      <c r="C930" s="8">
        <v>32610</v>
      </c>
      <c r="D930" s="9">
        <v>0.5625</v>
      </c>
      <c r="E930" s="11">
        <v>7.5</v>
      </c>
      <c r="F930" s="11">
        <v>8.5</v>
      </c>
      <c r="G930" s="4">
        <v>0</v>
      </c>
      <c r="H930" s="11"/>
      <c r="J930" s="4" t="s">
        <v>19</v>
      </c>
    </row>
    <row r="931" spans="1:10" x14ac:dyDescent="0.3">
      <c r="A931" s="4">
        <v>1989</v>
      </c>
      <c r="B931">
        <v>103</v>
      </c>
      <c r="C931" s="8">
        <v>32611</v>
      </c>
      <c r="D931" s="9">
        <v>0.47916666666666669</v>
      </c>
      <c r="E931" s="11">
        <v>4.8</v>
      </c>
      <c r="F931" s="11">
        <v>5.5</v>
      </c>
      <c r="G931" s="4">
        <v>25</v>
      </c>
      <c r="H931" s="11"/>
      <c r="J931" s="4" t="s">
        <v>19</v>
      </c>
    </row>
    <row r="932" spans="1:10" x14ac:dyDescent="0.3">
      <c r="A932" s="4">
        <v>1989</v>
      </c>
      <c r="B932">
        <v>103</v>
      </c>
      <c r="C932" s="8">
        <v>32611</v>
      </c>
      <c r="D932" s="9">
        <v>0.5</v>
      </c>
      <c r="E932" s="11">
        <v>3.5</v>
      </c>
      <c r="F932" s="11">
        <v>6</v>
      </c>
      <c r="G932" s="4">
        <v>8</v>
      </c>
      <c r="H932" s="11">
        <v>12.2</v>
      </c>
      <c r="J932" s="4" t="s">
        <v>30</v>
      </c>
    </row>
    <row r="933" spans="1:10" x14ac:dyDescent="0.3">
      <c r="A933" s="4">
        <v>1989</v>
      </c>
      <c r="B933">
        <v>103</v>
      </c>
      <c r="C933" s="8">
        <v>32611</v>
      </c>
      <c r="D933" s="9">
        <v>0.52083333333333304</v>
      </c>
      <c r="E933" s="11">
        <v>4</v>
      </c>
      <c r="F933" s="11">
        <v>6</v>
      </c>
      <c r="G933" s="4">
        <v>15</v>
      </c>
      <c r="H933" s="11"/>
      <c r="J933" s="4" t="s">
        <v>38</v>
      </c>
    </row>
    <row r="934" spans="1:10" x14ac:dyDescent="0.3">
      <c r="A934" s="4">
        <v>1989</v>
      </c>
      <c r="B934">
        <v>103</v>
      </c>
      <c r="C934" s="8">
        <v>32611</v>
      </c>
      <c r="D934" s="9">
        <v>0.54166666666666696</v>
      </c>
      <c r="E934" s="11">
        <v>4</v>
      </c>
      <c r="F934" s="11">
        <v>6</v>
      </c>
      <c r="G934" s="20">
        <v>10</v>
      </c>
      <c r="H934" s="11"/>
      <c r="J934" s="4" t="s">
        <v>19</v>
      </c>
    </row>
    <row r="935" spans="1:10" x14ac:dyDescent="0.3">
      <c r="A935" s="4">
        <v>1989</v>
      </c>
      <c r="B935">
        <v>103</v>
      </c>
      <c r="C935" s="8">
        <v>32611</v>
      </c>
      <c r="D935" s="9">
        <v>0.5625</v>
      </c>
      <c r="E935" s="11">
        <v>3.5</v>
      </c>
      <c r="F935" s="11">
        <v>6</v>
      </c>
      <c r="G935" s="4">
        <v>15</v>
      </c>
      <c r="H935" s="11"/>
      <c r="J935" s="4" t="s">
        <v>19</v>
      </c>
    </row>
    <row r="936" spans="1:10" x14ac:dyDescent="0.3">
      <c r="A936" s="4">
        <v>1989</v>
      </c>
      <c r="B936">
        <v>104</v>
      </c>
      <c r="C936" s="8">
        <v>32612</v>
      </c>
      <c r="D936" s="9">
        <v>0.45833333333333331</v>
      </c>
      <c r="E936" s="11">
        <v>5.5</v>
      </c>
      <c r="F936" s="11">
        <v>6.5</v>
      </c>
      <c r="G936" s="24">
        <v>5</v>
      </c>
      <c r="H936" s="11"/>
      <c r="J936" s="4" t="s">
        <v>38</v>
      </c>
    </row>
    <row r="937" spans="1:10" x14ac:dyDescent="0.3">
      <c r="A937" s="4">
        <v>1989</v>
      </c>
      <c r="B937">
        <v>104</v>
      </c>
      <c r="C937" s="8">
        <v>32612</v>
      </c>
      <c r="D937" s="9">
        <v>0.47916666666666669</v>
      </c>
      <c r="E937" s="11">
        <v>6</v>
      </c>
      <c r="F937" s="11">
        <v>7</v>
      </c>
      <c r="G937" s="24">
        <v>3</v>
      </c>
      <c r="H937" s="11">
        <v>0</v>
      </c>
      <c r="J937" s="4" t="s">
        <v>38</v>
      </c>
    </row>
    <row r="938" spans="1:10" x14ac:dyDescent="0.3">
      <c r="A938" s="4">
        <v>1989</v>
      </c>
      <c r="B938">
        <v>104</v>
      </c>
      <c r="C938" s="8">
        <v>32612</v>
      </c>
      <c r="D938" s="9">
        <v>0.5</v>
      </c>
      <c r="E938" s="11">
        <v>7</v>
      </c>
      <c r="F938" s="11">
        <v>7</v>
      </c>
      <c r="G938" s="24">
        <v>4</v>
      </c>
      <c r="H938" s="11"/>
      <c r="J938" s="4" t="s">
        <v>38</v>
      </c>
    </row>
    <row r="939" spans="1:10" x14ac:dyDescent="0.3">
      <c r="A939" s="4">
        <v>1989</v>
      </c>
      <c r="B939">
        <v>104</v>
      </c>
      <c r="C939" s="8">
        <v>32612</v>
      </c>
      <c r="D939" s="9">
        <v>0.52083333333333304</v>
      </c>
      <c r="E939" s="11">
        <v>6.5</v>
      </c>
      <c r="F939" s="11">
        <v>7.5</v>
      </c>
      <c r="G939" s="4">
        <v>2</v>
      </c>
      <c r="H939" s="11"/>
      <c r="J939" s="4" t="s">
        <v>38</v>
      </c>
    </row>
    <row r="940" spans="1:10" x14ac:dyDescent="0.3">
      <c r="A940" s="4">
        <v>1989</v>
      </c>
      <c r="B940">
        <v>104</v>
      </c>
      <c r="C940" s="8">
        <v>32612</v>
      </c>
      <c r="D940" s="9">
        <v>0.54166666666666696</v>
      </c>
      <c r="E940" s="11">
        <v>7</v>
      </c>
      <c r="F940" s="11">
        <v>7.5</v>
      </c>
      <c r="G940" s="4">
        <v>0</v>
      </c>
      <c r="H940" s="11"/>
      <c r="J940" s="4" t="s">
        <v>20</v>
      </c>
    </row>
    <row r="941" spans="1:10" x14ac:dyDescent="0.3">
      <c r="A941" s="4">
        <v>1989</v>
      </c>
      <c r="B941">
        <v>104</v>
      </c>
      <c r="C941" s="8">
        <v>32612</v>
      </c>
      <c r="D941" s="9">
        <v>0.5625</v>
      </c>
      <c r="E941" s="11">
        <v>7</v>
      </c>
      <c r="F941" s="11">
        <v>8</v>
      </c>
      <c r="G941" s="4">
        <v>0</v>
      </c>
      <c r="H941" s="11"/>
      <c r="J941" s="4" t="s">
        <v>20</v>
      </c>
    </row>
    <row r="942" spans="1:10" x14ac:dyDescent="0.3">
      <c r="A942" s="4">
        <v>1989</v>
      </c>
      <c r="B942">
        <v>105</v>
      </c>
      <c r="C942" s="8">
        <v>32613</v>
      </c>
      <c r="D942" s="9">
        <v>0.47916666666666669</v>
      </c>
      <c r="E942" s="11">
        <v>7.5</v>
      </c>
      <c r="F942" s="11">
        <v>7.5</v>
      </c>
      <c r="G942" s="4">
        <v>0</v>
      </c>
      <c r="H942" s="11"/>
      <c r="J942" s="4" t="s">
        <v>20</v>
      </c>
    </row>
    <row r="943" spans="1:10" x14ac:dyDescent="0.3">
      <c r="A943" s="4">
        <v>1989</v>
      </c>
      <c r="B943">
        <v>105</v>
      </c>
      <c r="C943" s="8">
        <v>32613</v>
      </c>
      <c r="D943" s="9">
        <v>0.5</v>
      </c>
      <c r="E943" s="11">
        <v>7.5</v>
      </c>
      <c r="F943" s="11">
        <v>7.5</v>
      </c>
      <c r="G943" s="4">
        <v>5</v>
      </c>
      <c r="H943" s="11">
        <v>3.2</v>
      </c>
      <c r="J943" s="4" t="s">
        <v>20</v>
      </c>
    </row>
    <row r="944" spans="1:10" x14ac:dyDescent="0.3">
      <c r="A944" s="4">
        <v>1989</v>
      </c>
      <c r="B944">
        <v>105</v>
      </c>
      <c r="C944" s="8">
        <v>32613</v>
      </c>
      <c r="D944" s="9">
        <v>0.52083333333333304</v>
      </c>
      <c r="E944" s="11">
        <v>9</v>
      </c>
      <c r="F944" s="11">
        <v>8</v>
      </c>
      <c r="G944" s="4">
        <v>7</v>
      </c>
      <c r="H944" s="11"/>
      <c r="J944" s="4" t="s">
        <v>20</v>
      </c>
    </row>
    <row r="945" spans="1:10" x14ac:dyDescent="0.3">
      <c r="A945" s="4">
        <v>1989</v>
      </c>
      <c r="B945">
        <v>105</v>
      </c>
      <c r="C945" s="8">
        <v>32613</v>
      </c>
      <c r="D945" s="9">
        <v>0.54166666666666696</v>
      </c>
      <c r="E945" s="11">
        <v>10</v>
      </c>
      <c r="F945" s="11">
        <v>8.5</v>
      </c>
      <c r="G945" s="4">
        <v>2</v>
      </c>
      <c r="H945" s="11"/>
      <c r="J945" s="4" t="s">
        <v>20</v>
      </c>
    </row>
    <row r="946" spans="1:10" x14ac:dyDescent="0.3">
      <c r="A946" s="4">
        <v>1989</v>
      </c>
      <c r="B946">
        <v>105</v>
      </c>
      <c r="C946" s="8">
        <v>32613</v>
      </c>
      <c r="D946" s="9">
        <v>0.5625</v>
      </c>
      <c r="E946" s="11">
        <v>9</v>
      </c>
      <c r="F946" s="11">
        <v>9</v>
      </c>
      <c r="G946" s="4">
        <v>17</v>
      </c>
      <c r="H946" s="11"/>
      <c r="J946" s="4" t="s">
        <v>20</v>
      </c>
    </row>
    <row r="947" spans="1:10" x14ac:dyDescent="0.3">
      <c r="A947" s="4">
        <v>1989</v>
      </c>
      <c r="B947">
        <v>105</v>
      </c>
      <c r="C947" s="8">
        <v>32613</v>
      </c>
      <c r="D947" s="9">
        <v>0.58333333333333404</v>
      </c>
      <c r="E947" s="11">
        <v>8.5</v>
      </c>
      <c r="F947" s="11">
        <v>9.5</v>
      </c>
      <c r="G947" s="4">
        <v>5</v>
      </c>
      <c r="H947" s="11"/>
      <c r="J947" s="4" t="s">
        <v>20</v>
      </c>
    </row>
    <row r="948" spans="1:10" x14ac:dyDescent="0.3">
      <c r="A948" s="4">
        <v>1989</v>
      </c>
      <c r="B948">
        <v>105</v>
      </c>
      <c r="C948" s="8">
        <v>32613</v>
      </c>
      <c r="D948" s="9">
        <v>0.60416666666666696</v>
      </c>
      <c r="E948" s="11">
        <v>9.5</v>
      </c>
      <c r="F948" s="11">
        <v>10</v>
      </c>
      <c r="G948" s="4">
        <v>6</v>
      </c>
      <c r="H948" s="11"/>
      <c r="J948" s="4" t="s">
        <v>20</v>
      </c>
    </row>
    <row r="949" spans="1:10" x14ac:dyDescent="0.3">
      <c r="A949" s="4">
        <v>1989</v>
      </c>
      <c r="B949">
        <v>105</v>
      </c>
      <c r="C949" s="8">
        <v>32613</v>
      </c>
      <c r="D949" s="9">
        <v>0.625</v>
      </c>
      <c r="E949" s="11">
        <v>9.5</v>
      </c>
      <c r="F949" s="11">
        <v>10</v>
      </c>
      <c r="G949" s="4">
        <v>3</v>
      </c>
      <c r="H949" s="11"/>
      <c r="J949" s="4" t="s">
        <v>20</v>
      </c>
    </row>
    <row r="950" spans="1:10" x14ac:dyDescent="0.3">
      <c r="A950" s="4">
        <v>1989</v>
      </c>
      <c r="B950">
        <v>105</v>
      </c>
      <c r="C950" s="8">
        <v>32613</v>
      </c>
      <c r="D950" s="9">
        <v>0.64583333333333404</v>
      </c>
      <c r="E950" s="11">
        <v>9.5</v>
      </c>
      <c r="F950" s="11">
        <v>9.5</v>
      </c>
      <c r="G950" s="4">
        <v>5</v>
      </c>
      <c r="H950" s="11"/>
      <c r="J950" s="4" t="s">
        <v>20</v>
      </c>
    </row>
    <row r="951" spans="1:10" x14ac:dyDescent="0.3">
      <c r="A951" s="4">
        <v>1989</v>
      </c>
      <c r="B951">
        <v>106</v>
      </c>
      <c r="C951" s="8">
        <v>32614</v>
      </c>
      <c r="D951" s="9">
        <v>0.45833333333333331</v>
      </c>
      <c r="E951" s="11">
        <v>6.5</v>
      </c>
      <c r="F951" s="11">
        <v>7</v>
      </c>
      <c r="G951" s="4">
        <v>17</v>
      </c>
      <c r="H951" s="11"/>
      <c r="J951" s="4" t="s">
        <v>20</v>
      </c>
    </row>
    <row r="952" spans="1:10" x14ac:dyDescent="0.3">
      <c r="A952" s="4">
        <v>1989</v>
      </c>
      <c r="B952">
        <v>106</v>
      </c>
      <c r="C952" s="8">
        <v>32614</v>
      </c>
      <c r="D952" s="9">
        <v>0.47916666666666669</v>
      </c>
      <c r="E952" s="11">
        <v>7</v>
      </c>
      <c r="F952" s="11">
        <v>7.5</v>
      </c>
      <c r="G952" s="4">
        <v>20</v>
      </c>
      <c r="H952" s="11">
        <v>0</v>
      </c>
      <c r="J952" s="4" t="s">
        <v>20</v>
      </c>
    </row>
    <row r="953" spans="1:10" x14ac:dyDescent="0.3">
      <c r="A953" s="4">
        <v>1989</v>
      </c>
      <c r="B953">
        <v>106</v>
      </c>
      <c r="C953" s="8">
        <v>32614</v>
      </c>
      <c r="D953" s="9">
        <v>0.5</v>
      </c>
      <c r="E953" s="11">
        <v>7</v>
      </c>
      <c r="F953" s="11">
        <v>7.5</v>
      </c>
      <c r="G953" s="4">
        <v>25</v>
      </c>
      <c r="H953" s="11"/>
      <c r="J953" s="4" t="s">
        <v>20</v>
      </c>
    </row>
    <row r="954" spans="1:10" x14ac:dyDescent="0.3">
      <c r="A954" s="4">
        <v>1989</v>
      </c>
      <c r="B954">
        <v>106</v>
      </c>
      <c r="C954" s="8">
        <v>32614</v>
      </c>
      <c r="D954" s="9">
        <v>0.52083333333333304</v>
      </c>
      <c r="E954" s="11">
        <v>8</v>
      </c>
      <c r="F954" s="11">
        <v>7.5</v>
      </c>
      <c r="G954" s="4">
        <v>20</v>
      </c>
      <c r="H954" s="11"/>
      <c r="J954" s="4" t="s">
        <v>20</v>
      </c>
    </row>
    <row r="955" spans="1:10" x14ac:dyDescent="0.3">
      <c r="A955" s="4">
        <v>1989</v>
      </c>
      <c r="B955">
        <v>106</v>
      </c>
      <c r="C955" s="8">
        <v>32614</v>
      </c>
      <c r="D955" s="9">
        <v>0.54166666666666696</v>
      </c>
      <c r="E955" s="11">
        <v>8.5</v>
      </c>
      <c r="F955" s="11">
        <v>7.5</v>
      </c>
      <c r="G955" s="4">
        <v>25</v>
      </c>
      <c r="H955" s="11"/>
      <c r="J955" s="4" t="s">
        <v>20</v>
      </c>
    </row>
    <row r="956" spans="1:10" x14ac:dyDescent="0.3">
      <c r="A956" s="4">
        <v>1989</v>
      </c>
      <c r="C956" s="8">
        <v>32614</v>
      </c>
      <c r="D956" s="9">
        <v>0.562500000000001</v>
      </c>
      <c r="E956" s="11">
        <v>8</v>
      </c>
      <c r="F956" s="11">
        <v>8</v>
      </c>
      <c r="G956" s="4">
        <v>20</v>
      </c>
      <c r="H956" s="11"/>
      <c r="J956" s="4" t="s">
        <v>20</v>
      </c>
    </row>
    <row r="957" spans="1:10" ht="18" x14ac:dyDescent="0.35">
      <c r="A957" s="3">
        <v>1990</v>
      </c>
      <c r="B957">
        <v>85</v>
      </c>
      <c r="C957" s="8">
        <v>32958</v>
      </c>
      <c r="D957" s="9">
        <v>0.5</v>
      </c>
      <c r="E957" s="11">
        <v>6</v>
      </c>
      <c r="F957" s="4">
        <v>6</v>
      </c>
      <c r="G957" s="4">
        <v>10</v>
      </c>
      <c r="H957" s="11"/>
      <c r="J957" s="4" t="s">
        <v>24</v>
      </c>
    </row>
    <row r="958" spans="1:10" x14ac:dyDescent="0.3">
      <c r="A958" s="4">
        <v>1990</v>
      </c>
      <c r="B958">
        <v>85</v>
      </c>
      <c r="C958" s="8">
        <v>32958</v>
      </c>
      <c r="D958" s="9">
        <v>0.52083333333333304</v>
      </c>
      <c r="E958" s="11">
        <v>7</v>
      </c>
      <c r="F958" s="4">
        <v>6.5</v>
      </c>
      <c r="G958" s="4">
        <v>9</v>
      </c>
      <c r="H958" s="11">
        <v>35.4</v>
      </c>
      <c r="J958" s="4" t="s">
        <v>24</v>
      </c>
    </row>
    <row r="959" spans="1:10" x14ac:dyDescent="0.3">
      <c r="A959" s="4">
        <v>1990</v>
      </c>
      <c r="B959">
        <v>85</v>
      </c>
      <c r="C959" s="8">
        <v>32958</v>
      </c>
      <c r="D959" s="9">
        <v>0.54166666666666696</v>
      </c>
      <c r="E959" s="11">
        <v>7</v>
      </c>
      <c r="F959" s="4">
        <v>6.5</v>
      </c>
      <c r="G959" s="4">
        <v>20</v>
      </c>
      <c r="H959" s="11"/>
      <c r="J959" s="4" t="s">
        <v>24</v>
      </c>
    </row>
    <row r="960" spans="1:10" x14ac:dyDescent="0.3">
      <c r="A960" s="4">
        <v>1990</v>
      </c>
      <c r="B960">
        <v>85</v>
      </c>
      <c r="C960" s="8">
        <v>32958</v>
      </c>
      <c r="D960" s="9">
        <v>0.5625</v>
      </c>
      <c r="E960" s="11">
        <v>7.5</v>
      </c>
      <c r="F960" s="4">
        <v>7</v>
      </c>
      <c r="G960" s="4">
        <v>2</v>
      </c>
      <c r="H960" s="11"/>
      <c r="J960" s="4" t="s">
        <v>24</v>
      </c>
    </row>
    <row r="961" spans="1:10" x14ac:dyDescent="0.3">
      <c r="A961" s="4">
        <v>1990</v>
      </c>
      <c r="B961">
        <v>85</v>
      </c>
      <c r="C961" s="8">
        <v>32958</v>
      </c>
      <c r="D961" s="9">
        <v>0.58333333333333404</v>
      </c>
      <c r="E961" s="11">
        <v>6.75</v>
      </c>
      <c r="F961" s="4">
        <v>7.5</v>
      </c>
      <c r="G961" s="4">
        <v>0</v>
      </c>
      <c r="H961" s="11"/>
      <c r="J961" s="4" t="s">
        <v>25</v>
      </c>
    </row>
    <row r="962" spans="1:10" x14ac:dyDescent="0.3">
      <c r="A962" s="4">
        <v>1990</v>
      </c>
      <c r="B962">
        <v>85</v>
      </c>
      <c r="C962" s="8">
        <v>32958</v>
      </c>
      <c r="D962" s="9">
        <v>0.60416666666666696</v>
      </c>
      <c r="E962" s="11">
        <v>8</v>
      </c>
      <c r="F962" s="4">
        <v>7.5</v>
      </c>
      <c r="G962" s="4">
        <v>10</v>
      </c>
      <c r="H962" s="11"/>
      <c r="J962" s="4" t="s">
        <v>19</v>
      </c>
    </row>
    <row r="963" spans="1:10" x14ac:dyDescent="0.3">
      <c r="A963" s="4">
        <v>1990</v>
      </c>
      <c r="B963">
        <v>85</v>
      </c>
      <c r="C963" s="8">
        <v>32958</v>
      </c>
      <c r="D963" s="9">
        <v>0.625</v>
      </c>
      <c r="E963" s="11">
        <v>7.5</v>
      </c>
      <c r="F963" s="4">
        <v>8</v>
      </c>
      <c r="G963" s="4">
        <v>13</v>
      </c>
      <c r="H963" s="11"/>
      <c r="J963" s="4" t="s">
        <v>28</v>
      </c>
    </row>
    <row r="964" spans="1:10" x14ac:dyDescent="0.3">
      <c r="A964" s="4">
        <v>1990</v>
      </c>
      <c r="B964">
        <v>86</v>
      </c>
      <c r="C964" s="8">
        <v>32959</v>
      </c>
      <c r="D964" s="9">
        <v>0.47916666666666669</v>
      </c>
      <c r="E964" s="11">
        <v>5.75</v>
      </c>
      <c r="F964" s="4">
        <v>5</v>
      </c>
      <c r="G964" s="4">
        <v>13</v>
      </c>
      <c r="H964" s="11"/>
      <c r="J964" s="4" t="s">
        <v>25</v>
      </c>
    </row>
    <row r="965" spans="1:10" x14ac:dyDescent="0.3">
      <c r="A965" s="4">
        <v>1990</v>
      </c>
      <c r="B965">
        <v>86</v>
      </c>
      <c r="C965" s="8">
        <v>32959</v>
      </c>
      <c r="D965" s="9">
        <v>0.5</v>
      </c>
      <c r="E965" s="11">
        <v>6</v>
      </c>
      <c r="F965" s="4">
        <v>5</v>
      </c>
      <c r="G965" s="4">
        <v>4</v>
      </c>
      <c r="H965" s="11">
        <v>35.4</v>
      </c>
      <c r="J965" s="4" t="s">
        <v>25</v>
      </c>
    </row>
    <row r="966" spans="1:10" x14ac:dyDescent="0.3">
      <c r="A966" s="4">
        <v>1990</v>
      </c>
      <c r="B966">
        <v>86</v>
      </c>
      <c r="C966" s="8">
        <v>32959</v>
      </c>
      <c r="D966" s="9">
        <v>0.52083333333333304</v>
      </c>
      <c r="E966" s="11">
        <v>6</v>
      </c>
      <c r="F966" s="4">
        <v>5.25</v>
      </c>
      <c r="G966" s="4">
        <v>10</v>
      </c>
      <c r="H966" s="11"/>
      <c r="J966" s="4" t="s">
        <v>25</v>
      </c>
    </row>
    <row r="967" spans="1:10" x14ac:dyDescent="0.3">
      <c r="A967" s="4">
        <v>1990</v>
      </c>
      <c r="B967">
        <v>86</v>
      </c>
      <c r="C967" s="8">
        <v>32959</v>
      </c>
      <c r="D967" s="9">
        <v>0.54166666666666696</v>
      </c>
      <c r="E967" s="11">
        <v>6.5</v>
      </c>
      <c r="F967" s="4">
        <v>5.25</v>
      </c>
      <c r="G967" s="4">
        <v>10</v>
      </c>
      <c r="H967" s="11"/>
      <c r="J967" s="4" t="s">
        <v>25</v>
      </c>
    </row>
    <row r="968" spans="1:10" ht="18" x14ac:dyDescent="0.35">
      <c r="A968" s="3">
        <v>1991</v>
      </c>
      <c r="B968">
        <v>84</v>
      </c>
      <c r="C968" s="8">
        <v>33322</v>
      </c>
      <c r="D968" s="9">
        <v>0.5</v>
      </c>
      <c r="E968" s="11">
        <v>6</v>
      </c>
      <c r="F968" s="4">
        <v>7</v>
      </c>
      <c r="G968" s="4">
        <v>8</v>
      </c>
      <c r="H968" s="11"/>
      <c r="J968" s="4" t="s">
        <v>20</v>
      </c>
    </row>
    <row r="969" spans="1:10" x14ac:dyDescent="0.3">
      <c r="A969" s="4">
        <v>1991</v>
      </c>
      <c r="B969">
        <v>84</v>
      </c>
      <c r="C969" s="8">
        <v>33322</v>
      </c>
      <c r="D969" s="9">
        <v>0.52083333333333304</v>
      </c>
      <c r="E969" s="11">
        <v>6</v>
      </c>
      <c r="F969" s="4">
        <v>7</v>
      </c>
      <c r="G969" s="4">
        <v>7</v>
      </c>
      <c r="H969" s="11">
        <v>0</v>
      </c>
      <c r="J969" s="4" t="s">
        <v>21</v>
      </c>
    </row>
    <row r="970" spans="1:10" x14ac:dyDescent="0.3">
      <c r="A970" s="4">
        <v>1991</v>
      </c>
      <c r="B970">
        <v>84</v>
      </c>
      <c r="C970" s="8">
        <v>33322</v>
      </c>
      <c r="D970" s="9">
        <v>0.54166666666666696</v>
      </c>
      <c r="E970" s="11">
        <v>8</v>
      </c>
      <c r="F970" s="4">
        <v>8</v>
      </c>
      <c r="G970" s="4">
        <v>2.5</v>
      </c>
      <c r="H970" s="11"/>
      <c r="J970" s="4" t="s">
        <v>21</v>
      </c>
    </row>
    <row r="971" spans="1:10" x14ac:dyDescent="0.3">
      <c r="A971" s="4">
        <v>1991</v>
      </c>
      <c r="B971">
        <v>84</v>
      </c>
      <c r="C971" s="8">
        <v>33322</v>
      </c>
      <c r="D971" s="9">
        <v>0.5625</v>
      </c>
      <c r="E971" s="11">
        <v>12.5</v>
      </c>
      <c r="F971" s="4">
        <v>8.5</v>
      </c>
      <c r="G971" s="4">
        <v>2.5</v>
      </c>
      <c r="H971" s="11"/>
      <c r="J971" s="4" t="s">
        <v>21</v>
      </c>
    </row>
    <row r="972" spans="1:10" x14ac:dyDescent="0.3">
      <c r="A972" s="4">
        <v>1991</v>
      </c>
      <c r="B972">
        <v>84</v>
      </c>
      <c r="C972" s="8">
        <v>33322</v>
      </c>
      <c r="D972" s="9">
        <v>0.58333333333333404</v>
      </c>
      <c r="E972" s="11">
        <v>14</v>
      </c>
      <c r="F972" s="4">
        <v>9.5</v>
      </c>
      <c r="G972" s="4">
        <v>2.5</v>
      </c>
      <c r="H972" s="11"/>
      <c r="J972" s="4" t="s">
        <v>21</v>
      </c>
    </row>
    <row r="973" spans="1:10" x14ac:dyDescent="0.3">
      <c r="A973" s="4">
        <v>1991</v>
      </c>
      <c r="B973">
        <v>84</v>
      </c>
      <c r="C973" s="8">
        <v>33322</v>
      </c>
      <c r="D973" s="9">
        <v>0.60416666666666696</v>
      </c>
      <c r="E973" s="11">
        <v>11</v>
      </c>
      <c r="F973" s="4">
        <v>9</v>
      </c>
      <c r="G973" s="4">
        <v>4</v>
      </c>
      <c r="H973" s="11"/>
      <c r="J973" s="4" t="s">
        <v>21</v>
      </c>
    </row>
    <row r="974" spans="1:10" x14ac:dyDescent="0.3">
      <c r="A974" s="4">
        <v>1991</v>
      </c>
      <c r="B974">
        <v>84</v>
      </c>
      <c r="C974" s="8">
        <v>33322</v>
      </c>
      <c r="D974" s="9">
        <v>0.625</v>
      </c>
      <c r="E974" s="11">
        <v>11.5</v>
      </c>
      <c r="F974" s="4">
        <v>9.5</v>
      </c>
      <c r="G974" s="4">
        <v>5</v>
      </c>
      <c r="H974" s="11"/>
      <c r="J974" s="4" t="s">
        <v>20</v>
      </c>
    </row>
    <row r="975" spans="1:10" x14ac:dyDescent="0.3">
      <c r="A975" s="4">
        <v>1991</v>
      </c>
      <c r="B975">
        <v>85</v>
      </c>
      <c r="C975" s="8">
        <v>33323</v>
      </c>
      <c r="D975" s="9">
        <v>0.47916666666666669</v>
      </c>
      <c r="E975" s="11">
        <v>4.5</v>
      </c>
      <c r="F975" s="4">
        <v>5</v>
      </c>
      <c r="G975" s="4">
        <v>12</v>
      </c>
      <c r="H975" s="11">
        <v>0</v>
      </c>
      <c r="J975" s="4" t="s">
        <v>21</v>
      </c>
    </row>
    <row r="976" spans="1:10" x14ac:dyDescent="0.3">
      <c r="A976" s="4">
        <v>1991</v>
      </c>
      <c r="B976">
        <v>85</v>
      </c>
      <c r="C976" s="8">
        <v>33323</v>
      </c>
      <c r="D976" s="9">
        <v>0.5</v>
      </c>
      <c r="E976" s="11">
        <v>4.5</v>
      </c>
      <c r="F976" s="4">
        <v>5</v>
      </c>
      <c r="G976" s="4">
        <v>12</v>
      </c>
      <c r="H976" s="11"/>
      <c r="J976" s="4" t="s">
        <v>21</v>
      </c>
    </row>
    <row r="977" spans="1:10" x14ac:dyDescent="0.3">
      <c r="A977" s="4">
        <v>1991</v>
      </c>
      <c r="B977">
        <v>85</v>
      </c>
      <c r="C977" s="8">
        <v>33323</v>
      </c>
      <c r="D977" s="9">
        <v>0.52083333333333304</v>
      </c>
      <c r="E977" s="11">
        <v>4.5</v>
      </c>
      <c r="F977" s="4">
        <v>5</v>
      </c>
      <c r="G977" s="4">
        <v>10</v>
      </c>
      <c r="H977" s="11"/>
      <c r="J977" s="4" t="s">
        <v>21</v>
      </c>
    </row>
    <row r="978" spans="1:10" x14ac:dyDescent="0.3">
      <c r="A978" s="4">
        <v>1991</v>
      </c>
      <c r="B978">
        <v>85</v>
      </c>
      <c r="C978" s="8">
        <v>33323</v>
      </c>
      <c r="D978" s="9">
        <v>0.54166666666666696</v>
      </c>
      <c r="E978" s="11">
        <v>4.5</v>
      </c>
      <c r="F978" s="4">
        <v>5</v>
      </c>
      <c r="G978" s="4">
        <v>12</v>
      </c>
      <c r="H978" s="11"/>
      <c r="J978" s="4" t="s">
        <v>21</v>
      </c>
    </row>
    <row r="979" spans="1:10" ht="18" x14ac:dyDescent="0.35">
      <c r="A979" s="3">
        <v>1992</v>
      </c>
      <c r="B979">
        <v>90</v>
      </c>
      <c r="C979" s="8">
        <v>33693</v>
      </c>
      <c r="D979" s="9">
        <v>0.5</v>
      </c>
      <c r="E979" s="11">
        <v>2</v>
      </c>
      <c r="F979" s="4">
        <v>5</v>
      </c>
      <c r="G979" s="4">
        <v>5</v>
      </c>
      <c r="H979" s="11"/>
      <c r="J979" s="4" t="s">
        <v>21</v>
      </c>
    </row>
    <row r="980" spans="1:10" x14ac:dyDescent="0.3">
      <c r="A980" s="4">
        <v>1992</v>
      </c>
      <c r="B980">
        <v>90</v>
      </c>
      <c r="C980" s="8">
        <v>33693</v>
      </c>
      <c r="D980" s="9">
        <v>0.52083333333333304</v>
      </c>
      <c r="E980" s="11">
        <v>2</v>
      </c>
      <c r="F980" s="4">
        <v>5</v>
      </c>
      <c r="G980" s="4">
        <v>18</v>
      </c>
      <c r="H980" s="11">
        <v>4</v>
      </c>
      <c r="J980" s="4" t="s">
        <v>21</v>
      </c>
    </row>
    <row r="981" spans="1:10" x14ac:dyDescent="0.3">
      <c r="A981" s="4">
        <v>1992</v>
      </c>
      <c r="B981">
        <v>90</v>
      </c>
      <c r="C981" s="8">
        <v>33693</v>
      </c>
      <c r="D981" s="9">
        <v>0.54166666666666696</v>
      </c>
      <c r="E981" s="11">
        <v>3</v>
      </c>
      <c r="F981" s="4">
        <v>6</v>
      </c>
      <c r="G981" s="4">
        <v>22</v>
      </c>
      <c r="H981" s="11"/>
      <c r="J981" s="4" t="s">
        <v>21</v>
      </c>
    </row>
    <row r="982" spans="1:10" x14ac:dyDescent="0.3">
      <c r="A982" s="4">
        <v>1992</v>
      </c>
      <c r="B982">
        <v>90</v>
      </c>
      <c r="C982" s="8">
        <v>33693</v>
      </c>
      <c r="D982" s="9">
        <v>0.5625</v>
      </c>
      <c r="E982" s="11">
        <v>2.5</v>
      </c>
      <c r="F982" s="4">
        <v>5</v>
      </c>
      <c r="G982" s="4">
        <v>11</v>
      </c>
      <c r="H982" s="11"/>
      <c r="J982" s="4" t="s">
        <v>21</v>
      </c>
    </row>
    <row r="983" spans="1:10" x14ac:dyDescent="0.3">
      <c r="A983" s="4">
        <v>1992</v>
      </c>
      <c r="B983">
        <v>91</v>
      </c>
      <c r="C983" s="8">
        <v>33694</v>
      </c>
      <c r="D983" s="9">
        <v>0.47916666666666669</v>
      </c>
      <c r="E983" s="11">
        <v>5.5</v>
      </c>
      <c r="F983" s="4">
        <v>5.5</v>
      </c>
      <c r="G983" s="4">
        <v>0</v>
      </c>
      <c r="H983" s="11"/>
      <c r="J983" s="4" t="s">
        <v>21</v>
      </c>
    </row>
    <row r="984" spans="1:10" x14ac:dyDescent="0.3">
      <c r="A984" s="4">
        <v>1992</v>
      </c>
      <c r="B984">
        <v>91</v>
      </c>
      <c r="C984" s="8">
        <v>33694</v>
      </c>
      <c r="D984" s="9">
        <v>0.5</v>
      </c>
      <c r="E984" s="11">
        <v>5</v>
      </c>
      <c r="F984" s="4">
        <v>5.5</v>
      </c>
      <c r="G984" s="4">
        <v>11</v>
      </c>
      <c r="H984" s="11"/>
      <c r="J984" s="4" t="s">
        <v>21</v>
      </c>
    </row>
    <row r="985" spans="1:10" x14ac:dyDescent="0.3">
      <c r="A985" s="4">
        <v>1992</v>
      </c>
      <c r="B985">
        <v>91</v>
      </c>
      <c r="C985" s="8">
        <v>33694</v>
      </c>
      <c r="D985" s="9">
        <v>0.52083333333333304</v>
      </c>
      <c r="E985" s="11">
        <v>4.5</v>
      </c>
      <c r="F985" s="4">
        <v>5.5</v>
      </c>
      <c r="G985" s="4">
        <v>14</v>
      </c>
      <c r="H985" s="11"/>
      <c r="J985" s="4" t="s">
        <v>20</v>
      </c>
    </row>
    <row r="986" spans="1:10" ht="18" x14ac:dyDescent="0.35">
      <c r="A986" s="3">
        <v>1993</v>
      </c>
      <c r="B986">
        <v>81</v>
      </c>
      <c r="C986" s="8">
        <v>34050</v>
      </c>
      <c r="D986" s="9">
        <v>0.5</v>
      </c>
      <c r="E986" s="11">
        <v>6.5</v>
      </c>
      <c r="F986" s="4">
        <v>7</v>
      </c>
      <c r="G986" s="4">
        <v>4</v>
      </c>
      <c r="H986" s="11"/>
      <c r="J986" s="4" t="s">
        <v>19</v>
      </c>
    </row>
    <row r="987" spans="1:10" x14ac:dyDescent="0.3">
      <c r="A987" s="4">
        <v>1993</v>
      </c>
      <c r="B987">
        <v>81</v>
      </c>
      <c r="C987" s="8">
        <v>34050</v>
      </c>
      <c r="D987" s="9">
        <v>0.52083333333333304</v>
      </c>
      <c r="E987" s="11">
        <v>6</v>
      </c>
      <c r="F987" s="4">
        <v>7</v>
      </c>
      <c r="G987" s="4">
        <v>10</v>
      </c>
      <c r="H987" s="11"/>
      <c r="J987" s="4" t="s">
        <v>19</v>
      </c>
    </row>
    <row r="988" spans="1:10" x14ac:dyDescent="0.3">
      <c r="A988" s="4">
        <v>1993</v>
      </c>
      <c r="B988">
        <v>81</v>
      </c>
      <c r="C988" s="8">
        <v>34050</v>
      </c>
      <c r="D988" s="9">
        <v>0.54166666666666696</v>
      </c>
      <c r="E988" s="11">
        <v>6.5</v>
      </c>
      <c r="F988" s="4">
        <v>7</v>
      </c>
      <c r="G988" s="4">
        <v>14</v>
      </c>
      <c r="H988" s="11"/>
      <c r="J988" s="4" t="s">
        <v>19</v>
      </c>
    </row>
    <row r="989" spans="1:10" x14ac:dyDescent="0.3">
      <c r="A989" s="4">
        <v>1993</v>
      </c>
      <c r="B989">
        <v>81</v>
      </c>
      <c r="C989" s="8">
        <v>34050</v>
      </c>
      <c r="D989" s="9">
        <v>0.5625</v>
      </c>
      <c r="E989" s="11">
        <v>6</v>
      </c>
      <c r="F989" s="4">
        <v>7</v>
      </c>
      <c r="G989" s="4">
        <v>4</v>
      </c>
      <c r="H989" s="11"/>
      <c r="J989" s="4" t="s">
        <v>19</v>
      </c>
    </row>
    <row r="990" spans="1:10" x14ac:dyDescent="0.3">
      <c r="A990" s="4">
        <v>1993</v>
      </c>
      <c r="B990">
        <v>81</v>
      </c>
      <c r="C990" s="8">
        <v>34050</v>
      </c>
      <c r="D990" s="9">
        <v>0.58333333333333404</v>
      </c>
      <c r="E990" s="11">
        <v>6</v>
      </c>
      <c r="F990" s="4">
        <v>7</v>
      </c>
      <c r="G990" s="4">
        <v>7</v>
      </c>
      <c r="H990" s="11"/>
      <c r="J990" s="4" t="s">
        <v>19</v>
      </c>
    </row>
    <row r="991" spans="1:10" x14ac:dyDescent="0.3">
      <c r="A991" s="4">
        <v>1993</v>
      </c>
      <c r="B991">
        <v>81</v>
      </c>
      <c r="C991" s="8">
        <v>34050</v>
      </c>
      <c r="D991" s="9">
        <v>0.60416666666666696</v>
      </c>
      <c r="E991" s="11">
        <v>6</v>
      </c>
      <c r="F991" s="4">
        <v>7</v>
      </c>
      <c r="G991" s="4">
        <v>10</v>
      </c>
      <c r="H991" s="11"/>
      <c r="J991" s="4" t="s">
        <v>26</v>
      </c>
    </row>
    <row r="992" spans="1:10" x14ac:dyDescent="0.3">
      <c r="A992" s="4">
        <v>1993</v>
      </c>
      <c r="B992">
        <v>81</v>
      </c>
      <c r="C992" s="8">
        <v>34050</v>
      </c>
      <c r="D992" s="9">
        <v>0.625</v>
      </c>
      <c r="E992" s="11">
        <v>3.25</v>
      </c>
      <c r="F992" s="4">
        <v>5.5</v>
      </c>
      <c r="G992" s="4">
        <v>18</v>
      </c>
      <c r="H992" s="11"/>
      <c r="J992" s="4" t="s">
        <v>30</v>
      </c>
    </row>
    <row r="993" spans="1:10" x14ac:dyDescent="0.3">
      <c r="A993" s="4">
        <v>1993</v>
      </c>
      <c r="B993">
        <v>82</v>
      </c>
      <c r="C993" s="8">
        <v>34051</v>
      </c>
      <c r="D993" s="9">
        <v>0.47916666666666669</v>
      </c>
      <c r="E993" s="11">
        <v>4.5</v>
      </c>
      <c r="F993" s="4">
        <v>4.5999999999999996</v>
      </c>
      <c r="G993" s="4">
        <v>22</v>
      </c>
      <c r="H993" s="11">
        <v>0.4</v>
      </c>
      <c r="J993" s="4" t="s">
        <v>38</v>
      </c>
    </row>
    <row r="994" spans="1:10" x14ac:dyDescent="0.3">
      <c r="A994" s="4">
        <v>1993</v>
      </c>
      <c r="B994">
        <v>82</v>
      </c>
      <c r="C994" s="8">
        <v>34051</v>
      </c>
      <c r="D994" s="9">
        <v>0.5</v>
      </c>
      <c r="E994" s="11">
        <v>5.25</v>
      </c>
      <c r="F994" s="4">
        <v>4.5</v>
      </c>
      <c r="G994" s="4">
        <v>7</v>
      </c>
      <c r="H994" s="11"/>
      <c r="J994" s="4" t="s">
        <v>19</v>
      </c>
    </row>
    <row r="995" spans="1:10" x14ac:dyDescent="0.3">
      <c r="A995" s="4">
        <v>1993</v>
      </c>
      <c r="B995">
        <v>82</v>
      </c>
      <c r="C995" s="8">
        <v>34051</v>
      </c>
      <c r="D995" s="9">
        <v>0.52083333333333304</v>
      </c>
      <c r="E995" s="11">
        <v>4.5</v>
      </c>
      <c r="F995" s="4">
        <v>4.5</v>
      </c>
      <c r="G995" s="4">
        <v>7</v>
      </c>
      <c r="H995" s="11"/>
      <c r="J995" s="4" t="s">
        <v>21</v>
      </c>
    </row>
    <row r="996" spans="1:10" x14ac:dyDescent="0.3">
      <c r="A996" s="4">
        <v>1993</v>
      </c>
      <c r="B996">
        <v>82</v>
      </c>
      <c r="C996" s="8">
        <v>34051</v>
      </c>
      <c r="D996" s="9">
        <v>0.54166666666666696</v>
      </c>
      <c r="E996" s="11">
        <v>4.75</v>
      </c>
      <c r="F996" s="4">
        <v>4.7</v>
      </c>
      <c r="G996" s="4">
        <v>7</v>
      </c>
      <c r="H996" s="11"/>
      <c r="J996" s="4" t="s">
        <v>25</v>
      </c>
    </row>
    <row r="997" spans="1:10" ht="18" x14ac:dyDescent="0.35">
      <c r="A997" s="3">
        <v>1994</v>
      </c>
      <c r="B997">
        <v>80</v>
      </c>
      <c r="C997" s="8">
        <v>34414</v>
      </c>
      <c r="D997" s="9">
        <v>0.5</v>
      </c>
      <c r="E997" s="11">
        <v>6.5</v>
      </c>
      <c r="F997" s="4">
        <v>5.4</v>
      </c>
      <c r="G997" s="4">
        <v>10</v>
      </c>
      <c r="H997" s="11"/>
      <c r="J997" s="4" t="s">
        <v>20</v>
      </c>
    </row>
    <row r="998" spans="1:10" x14ac:dyDescent="0.3">
      <c r="A998" s="4">
        <v>1994</v>
      </c>
      <c r="B998">
        <v>80</v>
      </c>
      <c r="C998" s="8">
        <v>34414</v>
      </c>
      <c r="D998" s="9">
        <v>0.52083333333333304</v>
      </c>
      <c r="E998" s="11">
        <v>6.5</v>
      </c>
      <c r="F998" s="4">
        <v>5.6</v>
      </c>
      <c r="G998" s="4">
        <v>7.5</v>
      </c>
      <c r="H998" s="11"/>
      <c r="J998" s="4" t="s">
        <v>21</v>
      </c>
    </row>
    <row r="999" spans="1:10" x14ac:dyDescent="0.3">
      <c r="A999" s="4">
        <v>1994</v>
      </c>
      <c r="B999">
        <v>80</v>
      </c>
      <c r="C999" s="8">
        <v>34414</v>
      </c>
      <c r="D999" s="9">
        <v>0.54166666666666696</v>
      </c>
      <c r="E999" s="11">
        <v>7</v>
      </c>
      <c r="F999" s="4">
        <v>6.2</v>
      </c>
      <c r="G999" s="4">
        <v>10</v>
      </c>
      <c r="H999" s="11"/>
      <c r="J999" s="4" t="s">
        <v>19</v>
      </c>
    </row>
    <row r="1000" spans="1:10" x14ac:dyDescent="0.3">
      <c r="A1000" s="4">
        <v>1994</v>
      </c>
      <c r="B1000">
        <v>80</v>
      </c>
      <c r="C1000" s="8">
        <v>34414</v>
      </c>
      <c r="D1000" s="9">
        <v>0.5625</v>
      </c>
      <c r="E1000" s="11">
        <v>7</v>
      </c>
      <c r="F1000" s="4">
        <v>6.3</v>
      </c>
      <c r="G1000" s="4">
        <v>14</v>
      </c>
      <c r="H1000" s="11"/>
      <c r="J1000" s="4" t="s">
        <v>19</v>
      </c>
    </row>
    <row r="1001" spans="1:10" x14ac:dyDescent="0.3">
      <c r="A1001" s="4">
        <v>1994</v>
      </c>
      <c r="B1001">
        <v>80</v>
      </c>
      <c r="C1001" s="8">
        <v>34414</v>
      </c>
      <c r="D1001" s="9">
        <v>0.58333333333333404</v>
      </c>
      <c r="E1001" s="11">
        <v>7</v>
      </c>
      <c r="F1001" s="4">
        <v>6.3</v>
      </c>
      <c r="G1001" s="4">
        <v>0</v>
      </c>
      <c r="H1001" s="11"/>
      <c r="J1001" s="4" t="s">
        <v>30</v>
      </c>
    </row>
    <row r="1002" spans="1:10" x14ac:dyDescent="0.3">
      <c r="A1002" s="4">
        <v>1994</v>
      </c>
      <c r="B1002">
        <v>80</v>
      </c>
      <c r="C1002" s="8">
        <v>34414</v>
      </c>
      <c r="D1002" s="9">
        <v>0.60416666666666696</v>
      </c>
      <c r="E1002" s="11">
        <v>6</v>
      </c>
      <c r="F1002" s="4">
        <v>6.4</v>
      </c>
      <c r="G1002" s="4">
        <v>23</v>
      </c>
      <c r="H1002" s="11"/>
      <c r="J1002" s="4" t="s">
        <v>30</v>
      </c>
    </row>
    <row r="1003" spans="1:10" x14ac:dyDescent="0.3">
      <c r="A1003" s="4">
        <v>1994</v>
      </c>
      <c r="B1003">
        <v>80</v>
      </c>
      <c r="C1003" s="8">
        <v>34414</v>
      </c>
      <c r="D1003" s="9">
        <v>0.625</v>
      </c>
      <c r="E1003" s="11">
        <v>7</v>
      </c>
      <c r="F1003" s="4">
        <v>6.8</v>
      </c>
      <c r="G1003" s="4">
        <v>20</v>
      </c>
      <c r="H1003" s="11"/>
      <c r="J1003" s="4" t="s">
        <v>19</v>
      </c>
    </row>
    <row r="1004" spans="1:10" x14ac:dyDescent="0.3">
      <c r="A1004" s="4">
        <v>1994</v>
      </c>
      <c r="B1004">
        <v>81</v>
      </c>
      <c r="C1004" s="8">
        <v>34415</v>
      </c>
      <c r="D1004" s="9">
        <v>0.47916666666666669</v>
      </c>
      <c r="E1004" s="11">
        <v>8</v>
      </c>
      <c r="F1004" s="4">
        <v>6.4</v>
      </c>
      <c r="G1004" s="4">
        <v>13</v>
      </c>
      <c r="H1004" s="11"/>
      <c r="J1004" s="4" t="s">
        <v>19</v>
      </c>
    </row>
    <row r="1005" spans="1:10" x14ac:dyDescent="0.3">
      <c r="A1005" s="4">
        <v>1994</v>
      </c>
      <c r="B1005">
        <v>81</v>
      </c>
      <c r="C1005" s="8">
        <v>34415</v>
      </c>
      <c r="D1005" s="9">
        <v>0.5</v>
      </c>
      <c r="E1005" s="11">
        <v>9</v>
      </c>
      <c r="F1005" s="4">
        <v>6.6</v>
      </c>
      <c r="G1005" s="4">
        <v>6</v>
      </c>
      <c r="H1005" s="11"/>
      <c r="J1005" s="4" t="s">
        <v>19</v>
      </c>
    </row>
    <row r="1006" spans="1:10" x14ac:dyDescent="0.3">
      <c r="A1006" s="4">
        <v>1994</v>
      </c>
      <c r="B1006">
        <v>81</v>
      </c>
      <c r="C1006" s="8">
        <v>34415</v>
      </c>
      <c r="D1006" s="9">
        <v>0.52083333333333304</v>
      </c>
      <c r="E1006" s="11">
        <v>9</v>
      </c>
      <c r="F1006" s="4">
        <v>6.8</v>
      </c>
      <c r="G1006" s="4">
        <v>15</v>
      </c>
      <c r="H1006" s="11"/>
      <c r="J1006" s="4" t="s">
        <v>19</v>
      </c>
    </row>
    <row r="1007" spans="1:10" x14ac:dyDescent="0.3">
      <c r="A1007" s="4">
        <v>1994</v>
      </c>
      <c r="B1007">
        <v>81</v>
      </c>
      <c r="C1007" s="8">
        <v>34415</v>
      </c>
      <c r="D1007" s="9">
        <v>0.54166666666666696</v>
      </c>
      <c r="E1007" s="11">
        <v>9</v>
      </c>
      <c r="F1007" s="4">
        <v>7</v>
      </c>
      <c r="G1007" s="4">
        <v>15</v>
      </c>
      <c r="H1007" s="11">
        <v>36.799999999999997</v>
      </c>
      <c r="J1007" s="4" t="s">
        <v>19</v>
      </c>
    </row>
    <row r="1008" spans="1:10" ht="18" x14ac:dyDescent="0.35">
      <c r="A1008" s="3">
        <v>1996</v>
      </c>
      <c r="B1008">
        <v>84</v>
      </c>
      <c r="C1008" s="8">
        <v>34783</v>
      </c>
      <c r="D1008" s="9">
        <v>0.5</v>
      </c>
      <c r="E1008" s="11">
        <v>3.2</v>
      </c>
      <c r="F1008" s="4">
        <v>4.0999999999999996</v>
      </c>
      <c r="G1008" s="4">
        <v>10</v>
      </c>
      <c r="H1008" s="11"/>
      <c r="J1008" s="4" t="s">
        <v>21</v>
      </c>
    </row>
    <row r="1009" spans="1:10" x14ac:dyDescent="0.3">
      <c r="A1009" s="4">
        <v>1996</v>
      </c>
      <c r="B1009">
        <v>84</v>
      </c>
      <c r="C1009" s="8">
        <v>34783</v>
      </c>
      <c r="D1009" s="9">
        <v>0.52083333333333304</v>
      </c>
      <c r="E1009" s="11">
        <v>2.8</v>
      </c>
      <c r="F1009" s="4">
        <v>4.2</v>
      </c>
      <c r="G1009" s="4">
        <v>3</v>
      </c>
      <c r="H1009" s="11">
        <v>68</v>
      </c>
      <c r="J1009" s="4" t="s">
        <v>22</v>
      </c>
    </row>
    <row r="1010" spans="1:10" x14ac:dyDescent="0.3">
      <c r="A1010" s="4">
        <v>1996</v>
      </c>
      <c r="B1010">
        <v>84</v>
      </c>
      <c r="C1010" s="8">
        <v>34783</v>
      </c>
      <c r="D1010" s="9">
        <v>0.54166666666666696</v>
      </c>
      <c r="E1010" s="11">
        <v>2.5</v>
      </c>
      <c r="F1010" s="4">
        <v>4.4000000000000004</v>
      </c>
      <c r="G1010" s="4">
        <v>6</v>
      </c>
      <c r="H1010" s="11"/>
      <c r="J1010" s="4" t="s">
        <v>21</v>
      </c>
    </row>
    <row r="1011" spans="1:10" x14ac:dyDescent="0.3">
      <c r="A1011" s="4">
        <v>1996</v>
      </c>
      <c r="B1011">
        <v>84</v>
      </c>
      <c r="C1011" s="8">
        <v>34783</v>
      </c>
      <c r="D1011" s="9">
        <v>0.5625</v>
      </c>
      <c r="E1011" s="11">
        <v>2.8</v>
      </c>
      <c r="F1011" s="4">
        <v>4.4000000000000004</v>
      </c>
      <c r="G1011" s="4">
        <v>5</v>
      </c>
      <c r="H1011" s="11"/>
      <c r="J1011" s="4" t="s">
        <v>21</v>
      </c>
    </row>
    <row r="1012" spans="1:10" x14ac:dyDescent="0.3">
      <c r="A1012" s="4">
        <v>1996</v>
      </c>
      <c r="B1012">
        <v>84</v>
      </c>
      <c r="C1012" s="8">
        <v>34783</v>
      </c>
      <c r="D1012" s="9">
        <v>0.58333333333333404</v>
      </c>
      <c r="E1012" s="11">
        <v>3.2</v>
      </c>
      <c r="F1012" s="4">
        <v>4.2</v>
      </c>
      <c r="G1012" s="4">
        <v>8</v>
      </c>
      <c r="H1012" s="11"/>
      <c r="J1012" s="4" t="s">
        <v>20</v>
      </c>
    </row>
    <row r="1013" spans="1:10" x14ac:dyDescent="0.3">
      <c r="A1013" s="4">
        <v>1996</v>
      </c>
      <c r="B1013">
        <v>84</v>
      </c>
      <c r="C1013" s="8">
        <v>34783</v>
      </c>
      <c r="D1013" s="9">
        <v>0.60416666666666696</v>
      </c>
      <c r="E1013" s="11">
        <v>3.5</v>
      </c>
      <c r="F1013" s="4">
        <v>4.3</v>
      </c>
      <c r="G1013" s="4">
        <v>6</v>
      </c>
      <c r="H1013" s="11"/>
      <c r="J1013" s="4" t="s">
        <v>20</v>
      </c>
    </row>
    <row r="1014" spans="1:10" x14ac:dyDescent="0.3">
      <c r="A1014" s="4">
        <v>1996</v>
      </c>
      <c r="B1014">
        <v>84</v>
      </c>
      <c r="C1014" s="8">
        <v>34783</v>
      </c>
      <c r="D1014" s="9">
        <v>0.625</v>
      </c>
      <c r="E1014" s="11">
        <v>4</v>
      </c>
      <c r="F1014" s="4">
        <v>4.3</v>
      </c>
      <c r="G1014" s="4">
        <v>7</v>
      </c>
      <c r="H1014" s="11"/>
      <c r="J1014" s="4" t="s">
        <v>20</v>
      </c>
    </row>
    <row r="1015" spans="1:10" x14ac:dyDescent="0.3">
      <c r="A1015" s="4">
        <v>1996</v>
      </c>
      <c r="B1015">
        <v>86</v>
      </c>
      <c r="C1015" s="8">
        <v>35150</v>
      </c>
      <c r="D1015" s="9">
        <v>0.47916666666666669</v>
      </c>
      <c r="E1015" s="11">
        <v>1.1000000000000001</v>
      </c>
      <c r="F1015" s="4">
        <v>3.4</v>
      </c>
      <c r="G1015" s="4">
        <v>15</v>
      </c>
      <c r="H1015" s="11"/>
      <c r="J1015" s="4" t="s">
        <v>21</v>
      </c>
    </row>
    <row r="1016" spans="1:10" x14ac:dyDescent="0.3">
      <c r="A1016" s="4">
        <v>1996</v>
      </c>
      <c r="B1016">
        <v>86</v>
      </c>
      <c r="C1016" s="8">
        <v>35150</v>
      </c>
      <c r="D1016" s="9">
        <v>0.5</v>
      </c>
      <c r="E1016" s="11">
        <v>1.2</v>
      </c>
      <c r="F1016" s="4">
        <v>3.3</v>
      </c>
      <c r="G1016" s="4">
        <v>9</v>
      </c>
      <c r="H1016" s="11"/>
      <c r="J1016" s="4" t="s">
        <v>21</v>
      </c>
    </row>
    <row r="1017" spans="1:10" x14ac:dyDescent="0.3">
      <c r="A1017" s="4">
        <v>1996</v>
      </c>
      <c r="B1017">
        <v>86</v>
      </c>
      <c r="C1017" s="8">
        <v>35150</v>
      </c>
      <c r="D1017" s="9">
        <v>0.52083333333333304</v>
      </c>
      <c r="E1017" s="11">
        <v>1.2</v>
      </c>
      <c r="F1017" s="4">
        <v>3.4</v>
      </c>
      <c r="G1017" s="4">
        <v>10</v>
      </c>
      <c r="H1017" s="11"/>
      <c r="J1017" s="4" t="s">
        <v>20</v>
      </c>
    </row>
    <row r="1018" spans="1:10" ht="18" x14ac:dyDescent="0.35">
      <c r="A1018" s="3">
        <v>1997</v>
      </c>
      <c r="B1018">
        <v>81</v>
      </c>
      <c r="C1018" s="8">
        <v>35511</v>
      </c>
      <c r="D1018" s="9">
        <v>0.5</v>
      </c>
      <c r="E1018" s="11">
        <v>7</v>
      </c>
      <c r="F1018" s="4">
        <v>7.8</v>
      </c>
      <c r="G1018" s="4">
        <v>7</v>
      </c>
      <c r="H1018" s="11"/>
      <c r="J1018" s="4" t="s">
        <v>19</v>
      </c>
    </row>
    <row r="1019" spans="1:10" x14ac:dyDescent="0.3">
      <c r="A1019" s="4">
        <v>1997</v>
      </c>
      <c r="B1019">
        <v>81</v>
      </c>
      <c r="C1019" s="8">
        <v>35511</v>
      </c>
      <c r="D1019" s="9">
        <v>0.52083333333333304</v>
      </c>
      <c r="E1019" s="11">
        <v>7</v>
      </c>
      <c r="F1019" s="4">
        <v>8</v>
      </c>
      <c r="G1019" s="4">
        <v>18</v>
      </c>
      <c r="H1019" s="11"/>
      <c r="J1019" s="4" t="s">
        <v>38</v>
      </c>
    </row>
    <row r="1020" spans="1:10" x14ac:dyDescent="0.3">
      <c r="A1020" s="4">
        <v>1997</v>
      </c>
      <c r="B1020">
        <v>81</v>
      </c>
      <c r="C1020" s="8">
        <v>35511</v>
      </c>
      <c r="D1020" s="9">
        <v>0.54166666666666696</v>
      </c>
      <c r="E1020" s="11">
        <v>8.5</v>
      </c>
      <c r="F1020" s="4">
        <v>8.1</v>
      </c>
      <c r="G1020" s="4">
        <v>10</v>
      </c>
      <c r="H1020" s="11"/>
      <c r="J1020" s="4" t="s">
        <v>26</v>
      </c>
    </row>
    <row r="1021" spans="1:10" x14ac:dyDescent="0.3">
      <c r="A1021" s="4">
        <v>1997</v>
      </c>
      <c r="B1021">
        <v>81</v>
      </c>
      <c r="C1021" s="8">
        <v>35511</v>
      </c>
      <c r="D1021" s="9">
        <v>0.5625</v>
      </c>
      <c r="E1021" s="11">
        <v>8</v>
      </c>
      <c r="F1021" s="4">
        <v>8.1</v>
      </c>
      <c r="G1021" s="4">
        <v>20</v>
      </c>
      <c r="H1021" s="11"/>
      <c r="J1021" s="4" t="s">
        <v>17</v>
      </c>
    </row>
    <row r="1022" spans="1:10" x14ac:dyDescent="0.3">
      <c r="A1022" s="4">
        <v>1997</v>
      </c>
      <c r="B1022">
        <v>81</v>
      </c>
      <c r="C1022" s="8">
        <v>35511</v>
      </c>
      <c r="D1022" s="9">
        <v>0.58333333333333404</v>
      </c>
      <c r="E1022" s="11">
        <v>8</v>
      </c>
      <c r="F1022" s="4">
        <v>8</v>
      </c>
      <c r="G1022" s="4">
        <v>20</v>
      </c>
      <c r="H1022" s="11"/>
      <c r="J1022" s="4" t="s">
        <v>21</v>
      </c>
    </row>
    <row r="1023" spans="1:10" x14ac:dyDescent="0.3">
      <c r="A1023" s="4">
        <v>1997</v>
      </c>
      <c r="B1023">
        <v>81</v>
      </c>
      <c r="C1023" s="8">
        <v>35511</v>
      </c>
      <c r="D1023" s="9">
        <v>0.60416666666666696</v>
      </c>
      <c r="E1023" s="11">
        <v>8</v>
      </c>
      <c r="F1023" s="4">
        <v>7.9</v>
      </c>
      <c r="G1023" s="4">
        <v>12</v>
      </c>
      <c r="H1023" s="11"/>
      <c r="J1023" s="4" t="s">
        <v>26</v>
      </c>
    </row>
    <row r="1024" spans="1:10" x14ac:dyDescent="0.3">
      <c r="A1024" s="4">
        <v>1997</v>
      </c>
      <c r="B1024">
        <v>81</v>
      </c>
      <c r="C1024" s="8">
        <v>35511</v>
      </c>
      <c r="D1024" s="9">
        <v>0.625</v>
      </c>
      <c r="E1024" s="11">
        <v>7.5</v>
      </c>
      <c r="F1024" s="4">
        <v>7.7</v>
      </c>
      <c r="G1024" s="4">
        <v>20</v>
      </c>
      <c r="H1024" s="11"/>
      <c r="J1024" s="4" t="s">
        <v>28</v>
      </c>
    </row>
    <row r="1025" spans="1:10" x14ac:dyDescent="0.3">
      <c r="A1025" s="4">
        <v>1997</v>
      </c>
      <c r="B1025">
        <v>81</v>
      </c>
      <c r="C1025" s="8">
        <v>35511</v>
      </c>
      <c r="D1025" s="9">
        <v>0.64583333333333304</v>
      </c>
      <c r="E1025" s="11">
        <v>8</v>
      </c>
      <c r="F1025" s="4">
        <v>7.6</v>
      </c>
      <c r="G1025" s="4">
        <v>20</v>
      </c>
      <c r="H1025" s="11"/>
      <c r="J1025" s="4" t="s">
        <v>28</v>
      </c>
    </row>
    <row r="1026" spans="1:10" x14ac:dyDescent="0.3">
      <c r="A1026" s="4">
        <v>1997</v>
      </c>
      <c r="B1026">
        <v>82</v>
      </c>
      <c r="C1026" s="8">
        <v>35512</v>
      </c>
      <c r="D1026" s="9">
        <v>0.45833333333333331</v>
      </c>
      <c r="E1026" s="11">
        <v>6</v>
      </c>
      <c r="F1026" s="4">
        <v>6.6</v>
      </c>
      <c r="G1026" s="4">
        <v>30</v>
      </c>
      <c r="H1026" s="11">
        <v>30.3</v>
      </c>
      <c r="J1026" s="4" t="s">
        <v>19</v>
      </c>
    </row>
    <row r="1027" spans="1:10" x14ac:dyDescent="0.3">
      <c r="A1027" s="4">
        <v>1997</v>
      </c>
      <c r="B1027">
        <v>82</v>
      </c>
      <c r="C1027" s="8">
        <v>35512</v>
      </c>
      <c r="D1027" s="9">
        <v>0.47916666666666669</v>
      </c>
      <c r="E1027" s="11">
        <v>5.5</v>
      </c>
      <c r="F1027" s="4">
        <v>6.8</v>
      </c>
      <c r="G1027" s="4">
        <v>25</v>
      </c>
      <c r="H1027" s="11"/>
      <c r="J1027" s="4" t="s">
        <v>19</v>
      </c>
    </row>
    <row r="1028" spans="1:10" x14ac:dyDescent="0.3">
      <c r="A1028" s="4">
        <v>1997</v>
      </c>
      <c r="B1028">
        <v>82</v>
      </c>
      <c r="C1028" s="8">
        <v>35512</v>
      </c>
      <c r="D1028" s="9">
        <v>0.5</v>
      </c>
      <c r="E1028" s="11">
        <v>5.5</v>
      </c>
      <c r="F1028" s="4">
        <v>6.9</v>
      </c>
      <c r="G1028" s="4">
        <v>10</v>
      </c>
      <c r="H1028" s="11"/>
      <c r="J1028" s="4" t="s">
        <v>19</v>
      </c>
    </row>
    <row r="1029" spans="1:10" x14ac:dyDescent="0.3">
      <c r="A1029" s="4">
        <v>1997</v>
      </c>
      <c r="B1029">
        <v>82</v>
      </c>
      <c r="C1029" s="8">
        <v>35512</v>
      </c>
      <c r="D1029" s="9">
        <v>0.52083333333333304</v>
      </c>
      <c r="E1029" s="11">
        <v>6</v>
      </c>
      <c r="F1029" s="4">
        <v>7</v>
      </c>
      <c r="G1029" s="4">
        <v>10</v>
      </c>
      <c r="H1029" s="11"/>
      <c r="J1029" s="4" t="s">
        <v>21</v>
      </c>
    </row>
    <row r="1030" spans="1:10" x14ac:dyDescent="0.3">
      <c r="A1030" s="4">
        <v>1997</v>
      </c>
      <c r="B1030">
        <v>82</v>
      </c>
      <c r="C1030" s="8">
        <v>35512</v>
      </c>
      <c r="D1030" s="9">
        <v>0.54166666666666696</v>
      </c>
      <c r="E1030" s="11">
        <v>6</v>
      </c>
      <c r="F1030" s="4">
        <v>7.1</v>
      </c>
      <c r="G1030" s="4">
        <v>15</v>
      </c>
      <c r="H1030" s="11"/>
      <c r="J1030" s="4" t="s">
        <v>30</v>
      </c>
    </row>
    <row r="1031" spans="1:10" ht="18" x14ac:dyDescent="0.35">
      <c r="A1031" s="3">
        <v>1998</v>
      </c>
      <c r="B1031">
        <v>94</v>
      </c>
      <c r="C1031" s="8">
        <v>35889</v>
      </c>
      <c r="D1031" s="9">
        <v>0.5</v>
      </c>
      <c r="E1031" s="11">
        <v>8</v>
      </c>
      <c r="F1031" s="4">
        <v>8</v>
      </c>
      <c r="G1031" s="4">
        <v>0</v>
      </c>
      <c r="H1031" s="11"/>
    </row>
    <row r="1032" spans="1:10" x14ac:dyDescent="0.3">
      <c r="A1032" s="4">
        <v>1998</v>
      </c>
      <c r="B1032">
        <v>94</v>
      </c>
      <c r="C1032" s="8">
        <v>35889</v>
      </c>
      <c r="D1032" s="9">
        <v>0.52083333333333304</v>
      </c>
      <c r="E1032" s="11">
        <v>7.5</v>
      </c>
      <c r="F1032" s="4">
        <v>8</v>
      </c>
      <c r="G1032" s="4">
        <v>0</v>
      </c>
      <c r="H1032" s="11"/>
    </row>
    <row r="1033" spans="1:10" x14ac:dyDescent="0.3">
      <c r="A1033" s="4">
        <v>1998</v>
      </c>
      <c r="B1033">
        <v>94</v>
      </c>
      <c r="C1033" s="8">
        <v>35889</v>
      </c>
      <c r="D1033" s="9">
        <v>0.54166666666666696</v>
      </c>
      <c r="E1033" s="11">
        <v>6.5</v>
      </c>
      <c r="F1033" s="4">
        <v>8</v>
      </c>
      <c r="G1033" s="4">
        <v>5.6</v>
      </c>
      <c r="H1033" s="11"/>
      <c r="J1033" s="4" t="s">
        <v>19</v>
      </c>
    </row>
    <row r="1034" spans="1:10" x14ac:dyDescent="0.3">
      <c r="A1034" s="4">
        <v>1998</v>
      </c>
      <c r="B1034">
        <v>94</v>
      </c>
      <c r="C1034" s="8">
        <v>35889</v>
      </c>
      <c r="D1034" s="9">
        <v>0.5625</v>
      </c>
      <c r="E1034" s="11">
        <v>8.5</v>
      </c>
      <c r="F1034" s="4">
        <v>8</v>
      </c>
      <c r="G1034" s="4">
        <v>10</v>
      </c>
      <c r="H1034" s="11"/>
      <c r="J1034" s="4" t="s">
        <v>19</v>
      </c>
    </row>
    <row r="1035" spans="1:10" x14ac:dyDescent="0.3">
      <c r="A1035" s="4">
        <v>1998</v>
      </c>
      <c r="B1035">
        <v>94</v>
      </c>
      <c r="C1035" s="8">
        <v>35889</v>
      </c>
      <c r="D1035" s="9">
        <v>0.58333333333333404</v>
      </c>
      <c r="E1035" s="11">
        <v>7.5</v>
      </c>
      <c r="F1035" s="4">
        <v>9</v>
      </c>
      <c r="G1035" s="4">
        <v>4</v>
      </c>
      <c r="H1035" s="11"/>
      <c r="J1035" s="4" t="s">
        <v>25</v>
      </c>
    </row>
    <row r="1036" spans="1:10" x14ac:dyDescent="0.3">
      <c r="A1036" s="4">
        <v>1998</v>
      </c>
      <c r="B1036">
        <v>94</v>
      </c>
      <c r="C1036" s="8">
        <v>35889</v>
      </c>
      <c r="D1036" s="9">
        <v>0.60416666666666696</v>
      </c>
      <c r="E1036" s="11">
        <v>7.5</v>
      </c>
      <c r="F1036" s="4">
        <v>9</v>
      </c>
      <c r="G1036" s="4">
        <v>0</v>
      </c>
      <c r="H1036" s="11"/>
    </row>
    <row r="1037" spans="1:10" x14ac:dyDescent="0.3">
      <c r="A1037" s="4">
        <v>1998</v>
      </c>
      <c r="B1037">
        <v>94</v>
      </c>
      <c r="C1037" s="8">
        <v>35889</v>
      </c>
      <c r="D1037" s="9">
        <v>0.625</v>
      </c>
      <c r="E1037" s="11">
        <v>8</v>
      </c>
      <c r="F1037" s="4">
        <v>9</v>
      </c>
      <c r="G1037" s="4">
        <v>15</v>
      </c>
      <c r="H1037" s="11"/>
      <c r="J1037" s="4" t="s">
        <v>25</v>
      </c>
    </row>
    <row r="1038" spans="1:10" x14ac:dyDescent="0.3">
      <c r="A1038" s="4">
        <v>1998</v>
      </c>
      <c r="B1038">
        <v>95</v>
      </c>
      <c r="C1038" s="8">
        <v>35890</v>
      </c>
      <c r="D1038" s="9">
        <v>0.5</v>
      </c>
      <c r="E1038" s="11">
        <v>6.5</v>
      </c>
      <c r="F1038" s="4">
        <v>8</v>
      </c>
      <c r="G1038" s="4">
        <v>11</v>
      </c>
      <c r="H1038" s="11"/>
      <c r="J1038" s="4" t="s">
        <v>26</v>
      </c>
    </row>
    <row r="1039" spans="1:10" x14ac:dyDescent="0.3">
      <c r="A1039" s="4">
        <v>1998</v>
      </c>
      <c r="B1039">
        <v>95</v>
      </c>
      <c r="C1039" s="8">
        <v>35890</v>
      </c>
      <c r="D1039" s="9">
        <v>0.52083333333333304</v>
      </c>
      <c r="E1039" s="11">
        <v>6</v>
      </c>
      <c r="F1039" s="4">
        <v>8</v>
      </c>
      <c r="G1039" s="4">
        <v>5</v>
      </c>
      <c r="H1039" s="11">
        <v>14.1</v>
      </c>
      <c r="J1039" s="4" t="s">
        <v>26</v>
      </c>
    </row>
    <row r="1040" spans="1:10" x14ac:dyDescent="0.3">
      <c r="A1040" s="4">
        <v>1998</v>
      </c>
      <c r="B1040">
        <v>95</v>
      </c>
      <c r="C1040" s="8">
        <v>35890</v>
      </c>
      <c r="D1040" s="9">
        <v>0.54166666666666696</v>
      </c>
      <c r="E1040" s="11">
        <v>5</v>
      </c>
      <c r="F1040" s="4">
        <v>8</v>
      </c>
      <c r="G1040" s="4">
        <v>10</v>
      </c>
      <c r="H1040" s="11"/>
      <c r="J1040" s="4" t="s">
        <v>26</v>
      </c>
    </row>
    <row r="1041" spans="1:10" ht="18" x14ac:dyDescent="0.35">
      <c r="A1041" s="3">
        <v>1999</v>
      </c>
      <c r="B1041">
        <v>79</v>
      </c>
      <c r="C1041" s="8">
        <v>36239</v>
      </c>
      <c r="D1041" s="9">
        <v>0.5</v>
      </c>
      <c r="E1041" s="11">
        <v>6</v>
      </c>
      <c r="F1041" s="4">
        <v>6.3</v>
      </c>
      <c r="G1041" s="4">
        <v>2</v>
      </c>
      <c r="H1041" s="11"/>
      <c r="J1041" s="4" t="s">
        <v>38</v>
      </c>
    </row>
    <row r="1042" spans="1:10" x14ac:dyDescent="0.3">
      <c r="A1042" s="4">
        <v>1999</v>
      </c>
      <c r="B1042">
        <v>79</v>
      </c>
      <c r="C1042" s="8">
        <v>36239</v>
      </c>
      <c r="D1042" s="9">
        <v>0.52083333333333304</v>
      </c>
      <c r="E1042" s="11">
        <v>5.5</v>
      </c>
      <c r="F1042" s="4">
        <v>6.2</v>
      </c>
      <c r="G1042" s="4">
        <v>7</v>
      </c>
      <c r="H1042" s="11"/>
      <c r="J1042" s="4" t="s">
        <v>38</v>
      </c>
    </row>
    <row r="1043" spans="1:10" x14ac:dyDescent="0.3">
      <c r="A1043" s="4">
        <v>1999</v>
      </c>
      <c r="B1043">
        <v>79</v>
      </c>
      <c r="C1043" s="8">
        <v>36239</v>
      </c>
      <c r="D1043" s="9">
        <v>0.54166666666666696</v>
      </c>
      <c r="E1043" s="11">
        <v>5.5</v>
      </c>
      <c r="F1043" s="4">
        <v>6.4</v>
      </c>
      <c r="G1043" s="4">
        <v>11</v>
      </c>
      <c r="H1043" s="11"/>
      <c r="J1043" s="4" t="s">
        <v>38</v>
      </c>
    </row>
    <row r="1044" spans="1:10" x14ac:dyDescent="0.3">
      <c r="A1044" s="4">
        <v>1999</v>
      </c>
      <c r="B1044">
        <v>79</v>
      </c>
      <c r="C1044" s="8">
        <v>36239</v>
      </c>
      <c r="D1044" s="9">
        <v>0.5625</v>
      </c>
      <c r="E1044" s="11">
        <v>5.5</v>
      </c>
      <c r="F1044" s="4">
        <v>6.5</v>
      </c>
      <c r="G1044" s="4">
        <v>14</v>
      </c>
      <c r="H1044" s="11"/>
      <c r="J1044" s="4" t="s">
        <v>19</v>
      </c>
    </row>
    <row r="1045" spans="1:10" x14ac:dyDescent="0.3">
      <c r="A1045" s="4">
        <v>1999</v>
      </c>
      <c r="B1045">
        <v>79</v>
      </c>
      <c r="C1045" s="8">
        <v>36239</v>
      </c>
      <c r="D1045" s="9">
        <v>0.58333333333333404</v>
      </c>
      <c r="E1045" s="11">
        <v>6</v>
      </c>
      <c r="F1045" s="4">
        <v>6.6</v>
      </c>
      <c r="G1045" s="4">
        <v>0</v>
      </c>
      <c r="H1045" s="11"/>
      <c r="J1045" s="4" t="s">
        <v>19</v>
      </c>
    </row>
    <row r="1046" spans="1:10" x14ac:dyDescent="0.3">
      <c r="A1046" s="4">
        <v>1999</v>
      </c>
      <c r="B1046">
        <v>79</v>
      </c>
      <c r="C1046" s="8">
        <v>36239</v>
      </c>
      <c r="D1046" s="9">
        <v>0.60416666666666696</v>
      </c>
      <c r="E1046" s="11">
        <v>5.5</v>
      </c>
      <c r="F1046" s="4">
        <v>6.5</v>
      </c>
      <c r="G1046" s="4">
        <v>16</v>
      </c>
      <c r="H1046" s="11"/>
      <c r="J1046" s="4" t="s">
        <v>38</v>
      </c>
    </row>
    <row r="1047" spans="1:10" x14ac:dyDescent="0.3">
      <c r="A1047" s="4">
        <v>1999</v>
      </c>
      <c r="B1047">
        <v>79</v>
      </c>
      <c r="C1047" s="8">
        <v>36239</v>
      </c>
      <c r="D1047" s="9">
        <v>0.625</v>
      </c>
      <c r="E1047" s="11">
        <v>5.5</v>
      </c>
      <c r="F1047" s="4">
        <v>6.5</v>
      </c>
      <c r="G1047" s="4">
        <v>18</v>
      </c>
      <c r="H1047" s="11"/>
      <c r="J1047" s="4" t="s">
        <v>19</v>
      </c>
    </row>
    <row r="1048" spans="1:10" x14ac:dyDescent="0.3">
      <c r="A1048" s="4">
        <v>1999</v>
      </c>
      <c r="B1048">
        <v>80</v>
      </c>
      <c r="C1048" s="8">
        <v>36240</v>
      </c>
      <c r="D1048" s="9">
        <v>0.5</v>
      </c>
      <c r="E1048" s="11">
        <v>5</v>
      </c>
      <c r="F1048" s="4">
        <v>5.2</v>
      </c>
      <c r="G1048" s="4">
        <v>43</v>
      </c>
      <c r="H1048" s="11">
        <v>31.2</v>
      </c>
      <c r="J1048" s="4" t="s">
        <v>38</v>
      </c>
    </row>
    <row r="1049" spans="1:10" x14ac:dyDescent="0.3">
      <c r="A1049" s="4">
        <v>1999</v>
      </c>
      <c r="B1049">
        <v>80</v>
      </c>
      <c r="C1049" s="8">
        <v>36240</v>
      </c>
      <c r="D1049" s="9">
        <v>0.52083333333333304</v>
      </c>
      <c r="E1049" s="11">
        <v>5.5</v>
      </c>
      <c r="F1049" s="4">
        <v>5.4</v>
      </c>
      <c r="G1049" s="4">
        <v>36</v>
      </c>
      <c r="H1049" s="11"/>
      <c r="J1049" s="4" t="s">
        <v>38</v>
      </c>
    </row>
    <row r="1050" spans="1:10" ht="18" x14ac:dyDescent="0.35">
      <c r="A1050" s="3">
        <v>2000</v>
      </c>
      <c r="B1050">
        <v>92</v>
      </c>
      <c r="C1050" s="8">
        <v>36617</v>
      </c>
      <c r="D1050" s="9">
        <v>0.5</v>
      </c>
      <c r="E1050" s="11">
        <v>7</v>
      </c>
      <c r="F1050" s="4">
        <v>6.5</v>
      </c>
      <c r="G1050" s="4">
        <v>4</v>
      </c>
      <c r="H1050" s="11"/>
      <c r="J1050" s="4" t="s">
        <v>68</v>
      </c>
    </row>
    <row r="1051" spans="1:10" x14ac:dyDescent="0.3">
      <c r="A1051" s="4">
        <v>2000</v>
      </c>
      <c r="B1051">
        <v>92</v>
      </c>
      <c r="C1051" s="8">
        <v>36617</v>
      </c>
      <c r="D1051" s="9">
        <v>0.52083333333333304</v>
      </c>
      <c r="E1051" s="11">
        <v>7</v>
      </c>
      <c r="F1051" s="4">
        <v>7</v>
      </c>
      <c r="G1051" s="4">
        <v>1</v>
      </c>
      <c r="H1051" s="11">
        <v>10.6</v>
      </c>
      <c r="J1051" s="4" t="s">
        <v>20</v>
      </c>
    </row>
    <row r="1052" spans="1:10" x14ac:dyDescent="0.3">
      <c r="A1052" s="4">
        <v>2000</v>
      </c>
      <c r="B1052">
        <v>92</v>
      </c>
      <c r="C1052" s="8">
        <v>36617</v>
      </c>
      <c r="D1052" s="9">
        <v>0.54166666666666696</v>
      </c>
      <c r="E1052" s="11">
        <v>7</v>
      </c>
      <c r="F1052" s="4">
        <v>7</v>
      </c>
      <c r="G1052" s="4">
        <v>1</v>
      </c>
      <c r="H1052" s="11"/>
      <c r="J1052" s="4" t="s">
        <v>20</v>
      </c>
    </row>
    <row r="1053" spans="1:10" x14ac:dyDescent="0.3">
      <c r="A1053" s="4">
        <v>2000</v>
      </c>
      <c r="B1053">
        <v>92</v>
      </c>
      <c r="C1053" s="8">
        <v>36617</v>
      </c>
      <c r="D1053" s="9">
        <v>0.5625</v>
      </c>
      <c r="E1053" s="11">
        <v>7.5</v>
      </c>
      <c r="F1053" s="4">
        <v>7.5</v>
      </c>
      <c r="G1053" s="4">
        <v>0</v>
      </c>
      <c r="H1053" s="11"/>
    </row>
    <row r="1054" spans="1:10" x14ac:dyDescent="0.3">
      <c r="A1054" s="4">
        <v>2000</v>
      </c>
      <c r="B1054">
        <v>92</v>
      </c>
      <c r="C1054" s="8">
        <v>36617</v>
      </c>
      <c r="D1054" s="9">
        <v>0.58333333333333404</v>
      </c>
      <c r="E1054" s="11">
        <v>6</v>
      </c>
      <c r="F1054" s="4">
        <v>7.5</v>
      </c>
      <c r="G1054" s="4">
        <v>0</v>
      </c>
      <c r="H1054" s="11"/>
    </row>
    <row r="1055" spans="1:10" x14ac:dyDescent="0.3">
      <c r="A1055" s="4">
        <v>2000</v>
      </c>
      <c r="B1055">
        <v>92</v>
      </c>
      <c r="C1055" s="8">
        <v>36617</v>
      </c>
      <c r="D1055" s="9">
        <v>0.60416666666666696</v>
      </c>
      <c r="E1055" s="11">
        <v>6</v>
      </c>
      <c r="F1055" s="4">
        <v>7</v>
      </c>
      <c r="G1055" s="4">
        <v>1</v>
      </c>
      <c r="H1055" s="11"/>
      <c r="J1055" s="4" t="s">
        <v>19</v>
      </c>
    </row>
    <row r="1056" spans="1:10" x14ac:dyDescent="0.3">
      <c r="A1056" s="4">
        <v>2000</v>
      </c>
      <c r="B1056">
        <v>92</v>
      </c>
      <c r="C1056" s="8">
        <v>36617</v>
      </c>
      <c r="D1056" s="9">
        <v>0.625</v>
      </c>
      <c r="E1056" s="11">
        <v>6</v>
      </c>
      <c r="F1056" s="4">
        <v>7.5</v>
      </c>
      <c r="G1056" s="4">
        <v>0</v>
      </c>
      <c r="H1056" s="11"/>
    </row>
    <row r="1057" spans="1:10" x14ac:dyDescent="0.3">
      <c r="A1057" s="4">
        <v>2000</v>
      </c>
      <c r="B1057">
        <v>93</v>
      </c>
      <c r="C1057" s="8">
        <v>36618</v>
      </c>
      <c r="D1057" s="9">
        <v>0.47916666666666669</v>
      </c>
      <c r="E1057" s="11">
        <v>6</v>
      </c>
      <c r="F1057" s="4">
        <v>6.5</v>
      </c>
      <c r="G1057" s="4">
        <v>9</v>
      </c>
      <c r="H1057" s="11"/>
      <c r="J1057" t="s">
        <v>20</v>
      </c>
    </row>
    <row r="1058" spans="1:10" x14ac:dyDescent="0.3">
      <c r="A1058" s="4">
        <v>2000</v>
      </c>
      <c r="B1058">
        <v>93</v>
      </c>
      <c r="C1058" s="8">
        <v>36618</v>
      </c>
      <c r="D1058" s="9">
        <v>0.5</v>
      </c>
      <c r="E1058" s="11">
        <v>6</v>
      </c>
      <c r="F1058" s="4">
        <v>7</v>
      </c>
      <c r="G1058" s="4">
        <v>10</v>
      </c>
      <c r="H1058" s="11">
        <v>6.9</v>
      </c>
      <c r="J1058" t="s">
        <v>20</v>
      </c>
    </row>
    <row r="1059" spans="1:10" x14ac:dyDescent="0.3">
      <c r="A1059" s="4">
        <v>2000</v>
      </c>
      <c r="B1059">
        <v>93</v>
      </c>
      <c r="C1059" s="8">
        <v>36618</v>
      </c>
      <c r="D1059" s="9">
        <v>0.52083333333333304</v>
      </c>
      <c r="E1059" s="11">
        <v>6</v>
      </c>
      <c r="F1059" s="4">
        <v>7</v>
      </c>
      <c r="G1059" s="4">
        <v>5</v>
      </c>
      <c r="H1059" s="11"/>
      <c r="J1059" t="s">
        <v>20</v>
      </c>
    </row>
    <row r="1060" spans="1:10" x14ac:dyDescent="0.3">
      <c r="A1060" s="4">
        <v>2000</v>
      </c>
      <c r="B1060">
        <v>93</v>
      </c>
      <c r="C1060" s="8">
        <v>36618</v>
      </c>
      <c r="D1060" s="9">
        <v>0.54166666666666696</v>
      </c>
      <c r="E1060" s="11">
        <v>6</v>
      </c>
      <c r="F1060" s="4">
        <v>7</v>
      </c>
      <c r="G1060" s="4">
        <v>5</v>
      </c>
      <c r="H1060" s="11"/>
      <c r="J1060" t="s">
        <v>20</v>
      </c>
    </row>
    <row r="1061" spans="1:10" ht="18" x14ac:dyDescent="0.35">
      <c r="A1061" s="3">
        <v>2001</v>
      </c>
      <c r="B1061">
        <v>83</v>
      </c>
      <c r="C1061" s="8">
        <v>36974</v>
      </c>
      <c r="D1061" s="9">
        <v>0.58333333333333337</v>
      </c>
      <c r="E1061" s="11" t="s">
        <v>4</v>
      </c>
      <c r="F1061" s="4"/>
      <c r="G1061" s="4"/>
      <c r="H1061" s="11"/>
    </row>
    <row r="1062" spans="1:10" x14ac:dyDescent="0.3">
      <c r="A1062" s="4">
        <v>2001</v>
      </c>
      <c r="B1062">
        <v>84</v>
      </c>
      <c r="C1062" s="8">
        <v>36975</v>
      </c>
      <c r="D1062" s="9">
        <v>0.5</v>
      </c>
      <c r="E1062" s="11" t="s">
        <v>4</v>
      </c>
      <c r="F1062" s="4"/>
      <c r="G1062" s="4"/>
      <c r="H1062" s="11"/>
    </row>
    <row r="1063" spans="1:10" ht="18" x14ac:dyDescent="0.35">
      <c r="A1063" s="3">
        <v>2002</v>
      </c>
      <c r="B1063">
        <v>110</v>
      </c>
      <c r="C1063" s="8">
        <v>37366</v>
      </c>
      <c r="D1063" s="9">
        <v>0.54166666666666696</v>
      </c>
      <c r="E1063" s="11">
        <v>11</v>
      </c>
      <c r="F1063" s="4">
        <v>9.5</v>
      </c>
      <c r="G1063" s="4">
        <v>15</v>
      </c>
      <c r="H1063" s="11"/>
      <c r="J1063" t="s">
        <v>25</v>
      </c>
    </row>
    <row r="1064" spans="1:10" x14ac:dyDescent="0.3">
      <c r="A1064" s="4">
        <v>2002</v>
      </c>
      <c r="B1064">
        <v>110</v>
      </c>
      <c r="C1064" s="8">
        <v>37366</v>
      </c>
      <c r="D1064" s="9">
        <v>0.5625</v>
      </c>
      <c r="E1064" s="11">
        <v>10</v>
      </c>
      <c r="F1064" s="4">
        <v>9.6</v>
      </c>
      <c r="G1064" s="4">
        <v>5</v>
      </c>
      <c r="H1064" s="11">
        <v>3</v>
      </c>
      <c r="J1064" t="s">
        <v>28</v>
      </c>
    </row>
    <row r="1065" spans="1:10" x14ac:dyDescent="0.3">
      <c r="A1065" s="4">
        <v>2002</v>
      </c>
      <c r="B1065">
        <v>110</v>
      </c>
      <c r="C1065" s="8">
        <v>37366</v>
      </c>
      <c r="D1065" s="9">
        <v>0.58333333333333404</v>
      </c>
      <c r="E1065" s="11">
        <v>10.5</v>
      </c>
      <c r="F1065" s="4">
        <v>9.5</v>
      </c>
      <c r="G1065" s="4">
        <v>15</v>
      </c>
      <c r="H1065" s="11"/>
      <c r="J1065" t="s">
        <v>17</v>
      </c>
    </row>
    <row r="1066" spans="1:10" x14ac:dyDescent="0.3">
      <c r="A1066" s="4">
        <v>2002</v>
      </c>
      <c r="B1066">
        <v>110</v>
      </c>
      <c r="C1066" s="8">
        <v>37366</v>
      </c>
      <c r="D1066" s="9">
        <v>0.60416666666666696</v>
      </c>
      <c r="E1066" s="11">
        <v>10</v>
      </c>
      <c r="F1066" s="4">
        <v>9.4</v>
      </c>
      <c r="G1066" s="4">
        <v>20</v>
      </c>
      <c r="H1066" s="11"/>
      <c r="J1066" t="s">
        <v>17</v>
      </c>
    </row>
    <row r="1067" spans="1:10" x14ac:dyDescent="0.3">
      <c r="A1067" s="4">
        <v>2002</v>
      </c>
      <c r="B1067">
        <v>110</v>
      </c>
      <c r="C1067" s="8">
        <v>37366</v>
      </c>
      <c r="D1067" s="9">
        <v>0.625</v>
      </c>
      <c r="E1067" s="11">
        <v>10</v>
      </c>
      <c r="F1067" s="4">
        <v>9.1999999999999993</v>
      </c>
      <c r="G1067" s="4">
        <v>0</v>
      </c>
      <c r="H1067" s="11"/>
      <c r="J1067" t="s">
        <v>17</v>
      </c>
    </row>
    <row r="1068" spans="1:10" x14ac:dyDescent="0.3">
      <c r="A1068" s="4">
        <v>2002</v>
      </c>
      <c r="B1068">
        <v>111</v>
      </c>
      <c r="C1068" s="8">
        <v>37367</v>
      </c>
      <c r="D1068" s="9">
        <v>0.52083333333333304</v>
      </c>
      <c r="E1068" s="11">
        <v>11</v>
      </c>
      <c r="F1068" s="4">
        <v>9.5</v>
      </c>
      <c r="G1068" s="4">
        <v>5</v>
      </c>
      <c r="H1068" s="11"/>
      <c r="J1068" t="s">
        <v>28</v>
      </c>
    </row>
    <row r="1069" spans="1:10" x14ac:dyDescent="0.3">
      <c r="A1069" s="4">
        <v>2002</v>
      </c>
      <c r="B1069">
        <v>111</v>
      </c>
      <c r="C1069" s="8">
        <v>37367</v>
      </c>
      <c r="D1069" s="9">
        <v>0.54166666666666696</v>
      </c>
      <c r="E1069" s="11">
        <v>11.5</v>
      </c>
      <c r="F1069" s="4">
        <v>9.5</v>
      </c>
      <c r="G1069" s="4">
        <v>40</v>
      </c>
      <c r="H1069" s="11">
        <v>6.5</v>
      </c>
      <c r="J1069" t="s">
        <v>38</v>
      </c>
    </row>
    <row r="1070" spans="1:10" x14ac:dyDescent="0.3">
      <c r="A1070" s="4">
        <v>2002</v>
      </c>
      <c r="B1070">
        <v>111</v>
      </c>
      <c r="C1070" s="8">
        <v>37367</v>
      </c>
      <c r="D1070" s="9">
        <v>0.5625</v>
      </c>
      <c r="E1070" s="11">
        <v>11.5</v>
      </c>
      <c r="F1070" s="4">
        <v>9.9</v>
      </c>
      <c r="G1070" s="4">
        <v>10</v>
      </c>
      <c r="H1070" s="11"/>
      <c r="J1070" t="s">
        <v>25</v>
      </c>
    </row>
    <row r="1071" spans="1:10" x14ac:dyDescent="0.3">
      <c r="A1071" s="4">
        <v>2002</v>
      </c>
      <c r="B1071">
        <v>111</v>
      </c>
      <c r="C1071" s="8">
        <v>37367</v>
      </c>
      <c r="D1071" s="9">
        <v>0.58333333333333404</v>
      </c>
      <c r="E1071" s="11">
        <v>12</v>
      </c>
      <c r="F1071" s="4">
        <v>10.1</v>
      </c>
      <c r="G1071" s="4">
        <v>5</v>
      </c>
      <c r="H1071" s="11"/>
      <c r="J1071" t="s">
        <v>25</v>
      </c>
    </row>
    <row r="1072" spans="1:10" ht="18" x14ac:dyDescent="0.35">
      <c r="A1072" s="3">
        <v>2003</v>
      </c>
      <c r="B1072">
        <v>107</v>
      </c>
      <c r="C1072" s="8">
        <v>37728</v>
      </c>
      <c r="D1072" s="9">
        <v>0.41666666666666669</v>
      </c>
      <c r="E1072" s="11">
        <v>17.600000000000001</v>
      </c>
      <c r="F1072" s="4">
        <v>14</v>
      </c>
      <c r="G1072" s="4">
        <v>6</v>
      </c>
      <c r="H1072" s="11"/>
      <c r="J1072" t="s">
        <v>69</v>
      </c>
    </row>
    <row r="1073" spans="1:10" x14ac:dyDescent="0.3">
      <c r="A1073" s="4">
        <v>2003</v>
      </c>
      <c r="B1073">
        <v>107</v>
      </c>
      <c r="C1073" s="8">
        <v>37728</v>
      </c>
      <c r="D1073" s="9">
        <v>0.4375</v>
      </c>
      <c r="E1073" s="11"/>
      <c r="F1073" s="4"/>
      <c r="G1073" s="4"/>
      <c r="H1073" s="11"/>
    </row>
    <row r="1074" spans="1:10" x14ac:dyDescent="0.3">
      <c r="A1074" s="4">
        <v>2003</v>
      </c>
      <c r="B1074">
        <v>107</v>
      </c>
      <c r="C1074" s="8">
        <v>37728</v>
      </c>
      <c r="D1074" s="9">
        <v>0.47916666666666669</v>
      </c>
      <c r="E1074" s="11"/>
      <c r="F1074" s="4"/>
      <c r="G1074" s="4"/>
      <c r="H1074" s="11"/>
    </row>
    <row r="1075" spans="1:10" x14ac:dyDescent="0.3">
      <c r="A1075" s="4">
        <v>2003</v>
      </c>
      <c r="B1075">
        <v>107</v>
      </c>
      <c r="C1075" s="8">
        <v>37728</v>
      </c>
      <c r="D1075" s="9">
        <v>0.5</v>
      </c>
      <c r="E1075" s="11"/>
      <c r="F1075" s="4"/>
      <c r="G1075" s="4"/>
      <c r="H1075" s="11"/>
    </row>
    <row r="1076" spans="1:10" x14ac:dyDescent="0.3">
      <c r="A1076" s="4">
        <v>2003</v>
      </c>
      <c r="B1076">
        <v>107</v>
      </c>
      <c r="C1076" s="8">
        <v>37728</v>
      </c>
      <c r="D1076" s="9">
        <v>0.52083333333333337</v>
      </c>
      <c r="E1076" s="11"/>
      <c r="F1076" s="4"/>
      <c r="G1076" s="4"/>
      <c r="H1076" s="11"/>
    </row>
    <row r="1077" spans="1:10" x14ac:dyDescent="0.3">
      <c r="A1077" s="4">
        <v>2003</v>
      </c>
      <c r="B1077">
        <v>107</v>
      </c>
      <c r="C1077" s="8">
        <v>37728</v>
      </c>
      <c r="D1077" s="9">
        <v>0.54166666666666663</v>
      </c>
      <c r="E1077" s="11">
        <v>18</v>
      </c>
      <c r="F1077" s="4">
        <v>18.600000000000001</v>
      </c>
      <c r="G1077" s="4">
        <v>15</v>
      </c>
      <c r="H1077" s="11"/>
      <c r="J1077" t="s">
        <v>52</v>
      </c>
    </row>
    <row r="1078" spans="1:10" x14ac:dyDescent="0.3">
      <c r="A1078" s="4">
        <v>2003</v>
      </c>
      <c r="B1078">
        <v>108</v>
      </c>
      <c r="C1078" s="8">
        <v>37729</v>
      </c>
      <c r="D1078" s="9">
        <v>0.4375</v>
      </c>
      <c r="E1078" s="11"/>
      <c r="F1078" s="4"/>
      <c r="G1078" s="4"/>
      <c r="H1078" s="11"/>
    </row>
    <row r="1079" spans="1:10" x14ac:dyDescent="0.3">
      <c r="A1079" s="4">
        <v>2003</v>
      </c>
      <c r="B1079">
        <v>108</v>
      </c>
      <c r="C1079" s="8">
        <v>37729</v>
      </c>
      <c r="D1079" s="9">
        <v>0.45833333333333331</v>
      </c>
      <c r="E1079" s="11">
        <v>16.2</v>
      </c>
      <c r="F1079" s="4">
        <v>15.2</v>
      </c>
      <c r="G1079" s="4">
        <v>8</v>
      </c>
      <c r="H1079" s="11" t="s">
        <v>4</v>
      </c>
      <c r="J1079" t="s">
        <v>20</v>
      </c>
    </row>
    <row r="1080" spans="1:10" x14ac:dyDescent="0.3">
      <c r="A1080" s="4">
        <v>2003</v>
      </c>
      <c r="B1080">
        <v>108</v>
      </c>
      <c r="C1080" s="8">
        <v>37729</v>
      </c>
      <c r="D1080" s="9">
        <v>0.47916666666666669</v>
      </c>
      <c r="E1080" s="11"/>
      <c r="F1080" s="4"/>
      <c r="G1080" s="4"/>
      <c r="H1080" s="11"/>
    </row>
    <row r="1081" spans="1:10" x14ac:dyDescent="0.3">
      <c r="A1081" s="4">
        <v>2003</v>
      </c>
      <c r="B1081">
        <v>108</v>
      </c>
      <c r="C1081" s="8">
        <v>37729</v>
      </c>
      <c r="D1081" s="9">
        <v>0.5</v>
      </c>
      <c r="E1081" s="11"/>
      <c r="F1081" s="4"/>
      <c r="G1081" s="4"/>
      <c r="H1081" s="11"/>
    </row>
    <row r="1082" spans="1:10" x14ac:dyDescent="0.3">
      <c r="A1082" s="4">
        <v>2003</v>
      </c>
      <c r="B1082">
        <v>108</v>
      </c>
      <c r="C1082" s="8">
        <v>37729</v>
      </c>
      <c r="D1082" s="9">
        <v>0.52083333333333337</v>
      </c>
      <c r="E1082" s="11">
        <v>15.8</v>
      </c>
      <c r="F1082" s="4">
        <v>17.8</v>
      </c>
      <c r="G1082" s="4">
        <v>10</v>
      </c>
      <c r="H1082" s="11"/>
      <c r="J1082" t="s">
        <v>20</v>
      </c>
    </row>
    <row r="1083" spans="1:10" x14ac:dyDescent="0.3">
      <c r="A1083" s="4">
        <v>2003</v>
      </c>
      <c r="B1083">
        <v>108</v>
      </c>
      <c r="C1083" s="8">
        <v>37729</v>
      </c>
      <c r="D1083" s="9">
        <v>0.54166666666666663</v>
      </c>
      <c r="E1083" s="11"/>
      <c r="F1083" s="4"/>
      <c r="G1083" s="4"/>
      <c r="H1083" s="11"/>
    </row>
    <row r="1084" spans="1:10" ht="18" x14ac:dyDescent="0.35">
      <c r="A1084" s="3">
        <v>2004</v>
      </c>
      <c r="B1084">
        <v>89</v>
      </c>
      <c r="C1084" s="8">
        <v>38075</v>
      </c>
      <c r="D1084" s="9">
        <v>0.4375</v>
      </c>
      <c r="E1084" s="11">
        <v>7.5</v>
      </c>
      <c r="F1084" s="4">
        <v>7</v>
      </c>
      <c r="G1084" s="4">
        <v>5</v>
      </c>
      <c r="H1084" s="11"/>
      <c r="J1084" t="s">
        <v>20</v>
      </c>
    </row>
    <row r="1085" spans="1:10" x14ac:dyDescent="0.3">
      <c r="A1085" s="4">
        <v>2004</v>
      </c>
      <c r="B1085">
        <v>89</v>
      </c>
      <c r="C1085" s="8">
        <v>38075</v>
      </c>
      <c r="D1085" s="9">
        <v>0.45833333333333331</v>
      </c>
      <c r="E1085" s="11"/>
      <c r="F1085" s="4"/>
      <c r="G1085" s="4"/>
      <c r="H1085" s="11"/>
    </row>
    <row r="1086" spans="1:10" x14ac:dyDescent="0.3">
      <c r="A1086" s="4">
        <v>2004</v>
      </c>
      <c r="B1086">
        <v>89</v>
      </c>
      <c r="C1086" s="8">
        <v>38075</v>
      </c>
      <c r="D1086" s="9">
        <v>0.5</v>
      </c>
      <c r="E1086" s="11"/>
      <c r="F1086" s="4"/>
      <c r="G1086" s="4"/>
      <c r="H1086" s="11"/>
    </row>
    <row r="1087" spans="1:10" x14ac:dyDescent="0.3">
      <c r="A1087" s="4">
        <v>2004</v>
      </c>
      <c r="B1087">
        <v>89</v>
      </c>
      <c r="C1087" s="8">
        <v>38075</v>
      </c>
      <c r="D1087" s="9">
        <v>0.52083333333333337</v>
      </c>
      <c r="E1087" s="11"/>
      <c r="F1087" s="4"/>
      <c r="G1087" s="4"/>
      <c r="H1087" s="11"/>
    </row>
    <row r="1088" spans="1:10" x14ac:dyDescent="0.3">
      <c r="A1088" s="4">
        <v>2004</v>
      </c>
      <c r="B1088">
        <v>89</v>
      </c>
      <c r="C1088" s="8">
        <v>38075</v>
      </c>
      <c r="D1088" s="9">
        <v>0.5625</v>
      </c>
      <c r="E1088" s="11"/>
      <c r="F1088" s="4"/>
      <c r="G1088" s="4"/>
      <c r="H1088" s="11"/>
    </row>
    <row r="1089" spans="1:10" x14ac:dyDescent="0.3">
      <c r="A1089" s="4">
        <v>2004</v>
      </c>
      <c r="B1089">
        <v>89</v>
      </c>
      <c r="C1089" s="8">
        <v>38075</v>
      </c>
      <c r="D1089" s="9">
        <v>0.58333333333333337</v>
      </c>
      <c r="E1089" s="11">
        <v>9.1999999999999993</v>
      </c>
      <c r="F1089" s="4">
        <v>9.5</v>
      </c>
      <c r="G1089" s="4">
        <v>0</v>
      </c>
      <c r="H1089" s="11"/>
    </row>
    <row r="1090" spans="1:10" x14ac:dyDescent="0.3">
      <c r="A1090" s="4">
        <v>2004</v>
      </c>
      <c r="B1090">
        <v>90</v>
      </c>
      <c r="C1090" s="8">
        <v>38076</v>
      </c>
      <c r="D1090" s="9">
        <v>0.4375</v>
      </c>
      <c r="E1090" s="11">
        <v>8</v>
      </c>
      <c r="F1090" s="4">
        <v>7.9</v>
      </c>
      <c r="G1090" s="4">
        <v>6</v>
      </c>
      <c r="H1090" s="11"/>
      <c r="J1090" t="s">
        <v>19</v>
      </c>
    </row>
    <row r="1091" spans="1:10" x14ac:dyDescent="0.3">
      <c r="A1091" s="4">
        <v>2004</v>
      </c>
      <c r="B1091">
        <v>90</v>
      </c>
      <c r="C1091" s="8">
        <v>38076</v>
      </c>
      <c r="D1091" s="9">
        <v>0.45833333333333331</v>
      </c>
      <c r="E1091" s="11"/>
      <c r="F1091" s="4"/>
      <c r="G1091" s="4"/>
      <c r="H1091" s="11" t="s">
        <v>4</v>
      </c>
    </row>
    <row r="1092" spans="1:10" x14ac:dyDescent="0.3">
      <c r="A1092" s="4">
        <v>2004</v>
      </c>
      <c r="B1092">
        <v>90</v>
      </c>
      <c r="C1092" s="8">
        <v>38076</v>
      </c>
      <c r="D1092" s="9">
        <v>0.5</v>
      </c>
      <c r="E1092" s="11"/>
      <c r="F1092" s="4"/>
      <c r="G1092" s="4"/>
      <c r="H1092" s="11"/>
    </row>
    <row r="1093" spans="1:10" x14ac:dyDescent="0.3">
      <c r="A1093" s="4">
        <v>2004</v>
      </c>
      <c r="B1093">
        <v>90</v>
      </c>
      <c r="C1093" s="8">
        <v>38076</v>
      </c>
      <c r="D1093" s="9">
        <v>0.52083333333333337</v>
      </c>
      <c r="E1093" s="11"/>
      <c r="F1093" s="4"/>
      <c r="G1093" s="4"/>
      <c r="H1093" s="11"/>
    </row>
    <row r="1094" spans="1:10" x14ac:dyDescent="0.3">
      <c r="A1094" s="4">
        <v>2004</v>
      </c>
      <c r="B1094">
        <v>90</v>
      </c>
      <c r="C1094" s="8">
        <v>38076</v>
      </c>
      <c r="D1094" s="9">
        <v>0.5625</v>
      </c>
      <c r="E1094" s="11"/>
      <c r="F1094" s="4"/>
      <c r="G1094" s="4"/>
      <c r="H1094" s="11"/>
    </row>
    <row r="1095" spans="1:10" x14ac:dyDescent="0.3">
      <c r="A1095" s="4">
        <v>2004</v>
      </c>
      <c r="B1095">
        <v>90</v>
      </c>
      <c r="C1095" s="8">
        <v>38076</v>
      </c>
      <c r="D1095" s="9">
        <v>0.58333333333333337</v>
      </c>
      <c r="E1095" s="11">
        <v>11</v>
      </c>
      <c r="F1095" s="4">
        <v>11</v>
      </c>
      <c r="G1095" s="4">
        <v>20</v>
      </c>
      <c r="H1095" s="11"/>
      <c r="J1095" t="s">
        <v>18</v>
      </c>
    </row>
    <row r="1096" spans="1:10" ht="18" x14ac:dyDescent="0.35">
      <c r="A1096" s="3">
        <v>2005</v>
      </c>
      <c r="B1096">
        <v>95</v>
      </c>
      <c r="C1096" s="8">
        <v>38447</v>
      </c>
      <c r="D1096" s="9">
        <v>0.41666666666666669</v>
      </c>
      <c r="E1096" s="11">
        <v>5.0999999999999996</v>
      </c>
      <c r="F1096" s="4">
        <v>7</v>
      </c>
      <c r="G1096" s="4">
        <v>10</v>
      </c>
      <c r="H1096" s="11"/>
      <c r="J1096" t="s">
        <v>26</v>
      </c>
    </row>
    <row r="1097" spans="1:10" x14ac:dyDescent="0.3">
      <c r="A1097" s="4">
        <v>2005</v>
      </c>
      <c r="B1097">
        <v>95</v>
      </c>
      <c r="C1097" s="8">
        <v>38447</v>
      </c>
      <c r="D1097" s="9">
        <v>0.4375</v>
      </c>
      <c r="E1097" s="11"/>
      <c r="F1097" s="4"/>
      <c r="G1097" s="4"/>
      <c r="H1097" s="11"/>
    </row>
    <row r="1098" spans="1:10" x14ac:dyDescent="0.3">
      <c r="A1098" s="4">
        <v>2005</v>
      </c>
      <c r="B1098">
        <v>95</v>
      </c>
      <c r="C1098" s="8">
        <v>38447</v>
      </c>
      <c r="D1098" s="9">
        <v>0.45833333333333331</v>
      </c>
      <c r="E1098" s="11"/>
      <c r="F1098" s="4"/>
      <c r="G1098" s="4"/>
      <c r="H1098" s="11"/>
    </row>
    <row r="1099" spans="1:10" x14ac:dyDescent="0.3">
      <c r="A1099" s="4">
        <v>2005</v>
      </c>
      <c r="B1099">
        <v>95</v>
      </c>
      <c r="C1099" s="8">
        <v>38447</v>
      </c>
      <c r="D1099" s="9">
        <v>0.47916666666666669</v>
      </c>
      <c r="E1099" s="11">
        <v>5.7</v>
      </c>
      <c r="F1099" s="4">
        <v>8</v>
      </c>
      <c r="G1099" s="4">
        <v>12</v>
      </c>
      <c r="H1099" s="11"/>
      <c r="J1099" t="s">
        <v>26</v>
      </c>
    </row>
    <row r="1100" spans="1:10" x14ac:dyDescent="0.3">
      <c r="A1100" s="4">
        <v>2005</v>
      </c>
      <c r="B1100">
        <v>96</v>
      </c>
      <c r="C1100" s="8">
        <v>38448</v>
      </c>
      <c r="D1100" s="9">
        <v>0.41666666666666669</v>
      </c>
      <c r="E1100" s="11">
        <v>6.1</v>
      </c>
      <c r="F1100" s="4">
        <v>7.5</v>
      </c>
      <c r="G1100" s="4">
        <v>5</v>
      </c>
      <c r="H1100" s="11"/>
      <c r="J1100" t="s">
        <v>26</v>
      </c>
    </row>
    <row r="1101" spans="1:10" x14ac:dyDescent="0.3">
      <c r="A1101" s="4">
        <v>2005</v>
      </c>
      <c r="B1101">
        <v>96</v>
      </c>
      <c r="C1101" s="8">
        <v>38448</v>
      </c>
      <c r="D1101" s="9">
        <v>0.4375</v>
      </c>
      <c r="E1101" s="11"/>
      <c r="F1101" s="4"/>
      <c r="G1101" s="4"/>
      <c r="H1101" s="11"/>
    </row>
    <row r="1102" spans="1:10" x14ac:dyDescent="0.3">
      <c r="A1102" s="4">
        <v>2005</v>
      </c>
      <c r="B1102">
        <v>96</v>
      </c>
      <c r="C1102" s="8">
        <v>38448</v>
      </c>
      <c r="D1102" s="9">
        <v>0.45833333333333331</v>
      </c>
      <c r="E1102" s="11"/>
      <c r="F1102" s="4"/>
      <c r="G1102" s="4"/>
      <c r="H1102" s="11"/>
    </row>
    <row r="1103" spans="1:10" x14ac:dyDescent="0.3">
      <c r="A1103" s="4">
        <v>2005</v>
      </c>
      <c r="B1103">
        <v>96</v>
      </c>
      <c r="C1103" s="8">
        <v>38448</v>
      </c>
      <c r="D1103" s="9">
        <v>0.47916666666666669</v>
      </c>
      <c r="E1103" s="11">
        <v>5.5</v>
      </c>
      <c r="F1103" s="4">
        <v>7.5</v>
      </c>
      <c r="G1103" s="4">
        <v>6</v>
      </c>
      <c r="H1103" s="11"/>
      <c r="J1103" t="s">
        <v>19</v>
      </c>
    </row>
    <row r="1104" spans="1:10" ht="18" x14ac:dyDescent="0.35">
      <c r="A1104" s="3">
        <v>2006</v>
      </c>
      <c r="B1104">
        <v>93</v>
      </c>
      <c r="C1104" s="8">
        <v>38810</v>
      </c>
      <c r="D1104" s="9">
        <v>0.41666666666666669</v>
      </c>
      <c r="E1104" s="11">
        <v>4.5</v>
      </c>
      <c r="F1104" s="4">
        <v>5.5</v>
      </c>
      <c r="G1104" s="4">
        <v>8</v>
      </c>
      <c r="H1104" s="11"/>
      <c r="J1104" t="s">
        <v>38</v>
      </c>
    </row>
    <row r="1105" spans="1:10" x14ac:dyDescent="0.3">
      <c r="A1105" s="4">
        <v>2006</v>
      </c>
      <c r="B1105">
        <v>93</v>
      </c>
      <c r="C1105" s="8">
        <v>38810</v>
      </c>
      <c r="D1105" s="9">
        <v>0.4375</v>
      </c>
      <c r="E1105" s="11">
        <v>4</v>
      </c>
      <c r="F1105" s="4"/>
      <c r="G1105" s="4">
        <v>25</v>
      </c>
      <c r="H1105" s="11"/>
      <c r="J1105" t="s">
        <v>38</v>
      </c>
    </row>
    <row r="1106" spans="1:10" x14ac:dyDescent="0.3">
      <c r="A1106" s="4">
        <v>2006</v>
      </c>
      <c r="B1106">
        <v>93</v>
      </c>
      <c r="C1106" s="8">
        <v>38810</v>
      </c>
      <c r="D1106" s="9">
        <v>0.45833333333333331</v>
      </c>
      <c r="E1106" s="11"/>
      <c r="F1106" s="4"/>
      <c r="G1106" s="4"/>
      <c r="H1106" s="11"/>
    </row>
    <row r="1107" spans="1:10" x14ac:dyDescent="0.3">
      <c r="A1107" s="4">
        <v>2006</v>
      </c>
      <c r="B1107">
        <v>93</v>
      </c>
      <c r="C1107" s="8">
        <v>38810</v>
      </c>
      <c r="D1107" s="9">
        <v>0.47916666666666669</v>
      </c>
      <c r="E1107" s="11"/>
      <c r="F1107" s="4"/>
      <c r="G1107" s="4"/>
      <c r="H1107" s="11"/>
    </row>
    <row r="1108" spans="1:10" x14ac:dyDescent="0.3">
      <c r="A1108" s="4">
        <v>2006</v>
      </c>
      <c r="B1108">
        <v>93</v>
      </c>
      <c r="C1108" s="8">
        <v>38810</v>
      </c>
      <c r="D1108" s="9">
        <v>0.52083333333333337</v>
      </c>
      <c r="E1108" s="11"/>
      <c r="F1108" s="4"/>
      <c r="G1108" s="4"/>
      <c r="H1108" s="11"/>
    </row>
    <row r="1109" spans="1:10" x14ac:dyDescent="0.3">
      <c r="A1109" s="4">
        <v>2006</v>
      </c>
      <c r="B1109">
        <v>93</v>
      </c>
      <c r="C1109" s="8">
        <v>38810</v>
      </c>
      <c r="D1109" s="9">
        <v>0.5625</v>
      </c>
      <c r="E1109" s="11"/>
      <c r="F1109" s="4"/>
      <c r="G1109" s="4"/>
      <c r="H1109" s="11"/>
    </row>
    <row r="1110" spans="1:10" x14ac:dyDescent="0.3">
      <c r="A1110" s="4">
        <v>2006</v>
      </c>
      <c r="B1110">
        <v>93</v>
      </c>
      <c r="C1110" s="8">
        <v>38810</v>
      </c>
      <c r="D1110" s="9">
        <v>0.58333333333333337</v>
      </c>
      <c r="E1110" s="11">
        <v>6</v>
      </c>
      <c r="F1110" s="4"/>
      <c r="G1110" s="4">
        <v>16</v>
      </c>
      <c r="H1110" s="11"/>
      <c r="J1110" t="s">
        <v>38</v>
      </c>
    </row>
    <row r="1111" spans="1:10" x14ac:dyDescent="0.3">
      <c r="A1111" s="4">
        <v>2006</v>
      </c>
      <c r="B1111">
        <v>94</v>
      </c>
      <c r="C1111" s="8">
        <v>38811</v>
      </c>
      <c r="D1111" s="9">
        <v>0.41666666666666669</v>
      </c>
      <c r="E1111" s="11">
        <v>3</v>
      </c>
      <c r="F1111" s="4">
        <v>6</v>
      </c>
      <c r="G1111" s="4">
        <v>7</v>
      </c>
      <c r="H1111" s="11"/>
    </row>
    <row r="1112" spans="1:10" x14ac:dyDescent="0.3">
      <c r="A1112" s="4">
        <v>2006</v>
      </c>
      <c r="B1112">
        <v>94</v>
      </c>
      <c r="C1112" s="8">
        <v>38811</v>
      </c>
      <c r="D1112" s="9">
        <v>0.4375</v>
      </c>
      <c r="E1112" s="11">
        <v>4.2</v>
      </c>
      <c r="F1112" s="4">
        <v>6</v>
      </c>
      <c r="G1112" s="4">
        <v>7</v>
      </c>
      <c r="H1112" s="11"/>
      <c r="J1112" t="s">
        <v>19</v>
      </c>
    </row>
    <row r="1113" spans="1:10" x14ac:dyDescent="0.3">
      <c r="A1113" s="4">
        <v>2006</v>
      </c>
      <c r="B1113">
        <v>94</v>
      </c>
      <c r="C1113" s="8">
        <v>38811</v>
      </c>
      <c r="D1113" s="9">
        <v>0.45833333333333331</v>
      </c>
      <c r="E1113" s="11"/>
      <c r="F1113" s="4"/>
      <c r="G1113" s="4"/>
      <c r="H1113" s="11"/>
    </row>
    <row r="1114" spans="1:10" x14ac:dyDescent="0.3">
      <c r="A1114" s="4">
        <v>2006</v>
      </c>
      <c r="B1114">
        <v>94</v>
      </c>
      <c r="C1114" s="8">
        <v>38811</v>
      </c>
      <c r="D1114" s="9">
        <v>0.47916666666666669</v>
      </c>
      <c r="E1114" s="11"/>
      <c r="F1114" s="4"/>
      <c r="G1114" s="4"/>
      <c r="H1114" s="11"/>
    </row>
    <row r="1115" spans="1:10" x14ac:dyDescent="0.3">
      <c r="A1115" s="4">
        <v>2006</v>
      </c>
      <c r="B1115">
        <v>94</v>
      </c>
      <c r="C1115" s="8">
        <v>38811</v>
      </c>
      <c r="D1115" s="9">
        <v>0.5</v>
      </c>
      <c r="E1115" s="11"/>
      <c r="F1115" s="4"/>
      <c r="G1115" s="4"/>
      <c r="H1115" s="11"/>
    </row>
    <row r="1116" spans="1:10" x14ac:dyDescent="0.3">
      <c r="A1116" s="4">
        <v>2006</v>
      </c>
      <c r="B1116">
        <v>94</v>
      </c>
      <c r="C1116" s="8">
        <v>38811</v>
      </c>
      <c r="D1116" s="9">
        <v>0.52083333333333337</v>
      </c>
      <c r="E1116" s="11"/>
      <c r="F1116" s="4"/>
      <c r="G1116" s="4"/>
      <c r="H1116" s="11"/>
    </row>
    <row r="1117" spans="1:10" x14ac:dyDescent="0.3">
      <c r="A1117" s="4">
        <v>2006</v>
      </c>
      <c r="B1117">
        <v>94</v>
      </c>
      <c r="C1117" s="8">
        <v>38811</v>
      </c>
      <c r="D1117" s="9">
        <v>0.54166666666666663</v>
      </c>
      <c r="E1117" s="11"/>
      <c r="F1117" s="4"/>
      <c r="G1117" s="4"/>
      <c r="H1117" s="11"/>
    </row>
    <row r="1118" spans="1:10" x14ac:dyDescent="0.3">
      <c r="A1118" s="4">
        <v>2006</v>
      </c>
      <c r="B1118">
        <v>94</v>
      </c>
      <c r="C1118" s="8">
        <v>38811</v>
      </c>
      <c r="D1118" s="9">
        <v>0.5625</v>
      </c>
      <c r="E1118" s="11"/>
      <c r="F1118" s="4"/>
      <c r="G1118" s="4"/>
      <c r="H1118" s="11"/>
    </row>
    <row r="1119" spans="1:10" x14ac:dyDescent="0.3">
      <c r="A1119" s="4">
        <v>2006</v>
      </c>
      <c r="B1119">
        <v>94</v>
      </c>
      <c r="C1119" s="8">
        <v>38811</v>
      </c>
      <c r="D1119" s="9">
        <v>0.58333333333333337</v>
      </c>
      <c r="E1119" s="11">
        <v>4</v>
      </c>
      <c r="F1119" s="4">
        <v>7.5</v>
      </c>
      <c r="G1119" s="4">
        <v>25</v>
      </c>
      <c r="H1119" s="11"/>
      <c r="J1119" t="s">
        <v>20</v>
      </c>
    </row>
    <row r="1120" spans="1:10" x14ac:dyDescent="0.3">
      <c r="A1120" s="4">
        <v>2006</v>
      </c>
      <c r="B1120">
        <v>94</v>
      </c>
      <c r="C1120" s="8">
        <v>38811</v>
      </c>
      <c r="D1120" s="9">
        <v>0.60416666666666663</v>
      </c>
      <c r="E1120" s="11">
        <v>3.6</v>
      </c>
      <c r="F1120" s="4">
        <v>7.5</v>
      </c>
      <c r="G1120" s="4">
        <v>20</v>
      </c>
      <c r="H1120" s="11"/>
      <c r="J1120" t="s">
        <v>20</v>
      </c>
    </row>
    <row r="1121" spans="1:10" ht="18" x14ac:dyDescent="0.35">
      <c r="A1121" s="3">
        <v>2007</v>
      </c>
      <c r="B1121">
        <v>86</v>
      </c>
      <c r="C1121" s="8">
        <v>39168</v>
      </c>
      <c r="D1121" s="9">
        <v>0.41666666666666669</v>
      </c>
      <c r="E1121" s="11">
        <v>9.5</v>
      </c>
      <c r="F1121" s="4">
        <v>8.1</v>
      </c>
      <c r="G1121" s="4">
        <v>2</v>
      </c>
      <c r="H1121" s="11"/>
      <c r="J1121" t="s">
        <v>18</v>
      </c>
    </row>
    <row r="1122" spans="1:10" x14ac:dyDescent="0.3">
      <c r="A1122" s="4">
        <v>2007</v>
      </c>
      <c r="B1122">
        <v>86</v>
      </c>
      <c r="C1122" s="8">
        <v>39168</v>
      </c>
      <c r="D1122" s="9">
        <v>0.4375</v>
      </c>
      <c r="E1122" s="11"/>
      <c r="F1122" s="4"/>
      <c r="G1122" s="4"/>
      <c r="H1122" s="11"/>
    </row>
    <row r="1123" spans="1:10" x14ac:dyDescent="0.3">
      <c r="A1123" s="4">
        <v>2007</v>
      </c>
      <c r="B1123">
        <v>86</v>
      </c>
      <c r="C1123" s="8">
        <v>39168</v>
      </c>
      <c r="D1123" s="9">
        <v>0.47916666666666669</v>
      </c>
      <c r="E1123" s="11"/>
      <c r="F1123" s="4"/>
      <c r="G1123" s="4"/>
      <c r="H1123" s="11"/>
    </row>
    <row r="1124" spans="1:10" x14ac:dyDescent="0.3">
      <c r="A1124" s="4">
        <v>2007</v>
      </c>
      <c r="B1124">
        <v>86</v>
      </c>
      <c r="C1124" s="8">
        <v>39168</v>
      </c>
      <c r="D1124" s="9">
        <v>0.5</v>
      </c>
      <c r="E1124" s="11"/>
      <c r="F1124" s="4"/>
      <c r="G1124" s="4"/>
      <c r="H1124" s="11"/>
    </row>
    <row r="1125" spans="1:10" x14ac:dyDescent="0.3">
      <c r="A1125" s="4">
        <v>2007</v>
      </c>
      <c r="B1125">
        <v>86</v>
      </c>
      <c r="C1125" s="8">
        <v>39168</v>
      </c>
      <c r="D1125" s="9">
        <v>0.52083333333333337</v>
      </c>
      <c r="E1125" s="11"/>
      <c r="F1125" s="4"/>
      <c r="G1125" s="4"/>
      <c r="H1125" s="11"/>
    </row>
    <row r="1126" spans="1:10" x14ac:dyDescent="0.3">
      <c r="A1126" s="4">
        <v>2007</v>
      </c>
      <c r="B1126">
        <v>86</v>
      </c>
      <c r="C1126" s="8">
        <v>39168</v>
      </c>
      <c r="D1126" s="9">
        <v>0.5625</v>
      </c>
      <c r="E1126" s="11"/>
      <c r="F1126" s="4"/>
      <c r="G1126" s="4"/>
      <c r="H1126" s="11"/>
    </row>
    <row r="1127" spans="1:10" x14ac:dyDescent="0.3">
      <c r="A1127" s="4">
        <v>2007</v>
      </c>
      <c r="B1127">
        <v>86</v>
      </c>
      <c r="C1127" s="8">
        <v>39168</v>
      </c>
      <c r="D1127" s="9">
        <v>0.58333333333333337</v>
      </c>
      <c r="E1127" s="11">
        <v>14.8</v>
      </c>
      <c r="F1127" s="4">
        <v>11.5</v>
      </c>
      <c r="G1127" s="4">
        <v>4</v>
      </c>
      <c r="H1127" s="11"/>
      <c r="J1127" t="s">
        <v>18</v>
      </c>
    </row>
    <row r="1128" spans="1:10" x14ac:dyDescent="0.3">
      <c r="A1128" s="4">
        <v>2007</v>
      </c>
      <c r="B1128">
        <v>87</v>
      </c>
      <c r="C1128" s="8">
        <v>39169</v>
      </c>
      <c r="D1128" s="9">
        <v>0.41666666666666669</v>
      </c>
      <c r="E1128" s="11">
        <v>6</v>
      </c>
      <c r="F1128" s="4">
        <v>8.1</v>
      </c>
      <c r="G1128" s="4">
        <v>4</v>
      </c>
      <c r="H1128" s="11"/>
      <c r="J1128" t="s">
        <v>28</v>
      </c>
    </row>
    <row r="1129" spans="1:10" x14ac:dyDescent="0.3">
      <c r="A1129" s="4">
        <v>2007</v>
      </c>
      <c r="B1129">
        <v>87</v>
      </c>
      <c r="C1129" s="8">
        <v>39169</v>
      </c>
      <c r="D1129" s="9">
        <v>0.4375</v>
      </c>
      <c r="E1129" s="11"/>
      <c r="F1129" s="4"/>
      <c r="G1129" s="4"/>
      <c r="H1129" s="11"/>
    </row>
    <row r="1130" spans="1:10" x14ac:dyDescent="0.3">
      <c r="A1130" s="4">
        <v>2007</v>
      </c>
      <c r="B1130">
        <v>87</v>
      </c>
      <c r="C1130" s="8">
        <v>39169</v>
      </c>
      <c r="D1130" s="9">
        <v>0.47916666666666669</v>
      </c>
      <c r="E1130" s="11"/>
      <c r="F1130" s="4"/>
      <c r="G1130" s="4"/>
      <c r="H1130" s="11"/>
    </row>
    <row r="1131" spans="1:10" x14ac:dyDescent="0.3">
      <c r="A1131" s="4">
        <v>2007</v>
      </c>
      <c r="B1131">
        <v>87</v>
      </c>
      <c r="C1131" s="8">
        <v>39169</v>
      </c>
      <c r="D1131" s="9">
        <v>0.5</v>
      </c>
      <c r="E1131" s="11"/>
      <c r="F1131" s="4"/>
      <c r="G1131" s="4"/>
      <c r="H1131" s="11"/>
    </row>
    <row r="1132" spans="1:10" x14ac:dyDescent="0.3">
      <c r="A1132" s="4">
        <v>2007</v>
      </c>
      <c r="B1132">
        <v>87</v>
      </c>
      <c r="C1132" s="8">
        <v>39169</v>
      </c>
      <c r="D1132" s="9">
        <v>0.52083333333333337</v>
      </c>
      <c r="E1132" s="11"/>
      <c r="F1132" s="4"/>
      <c r="G1132" s="4"/>
      <c r="H1132" s="11"/>
    </row>
    <row r="1133" spans="1:10" x14ac:dyDescent="0.3">
      <c r="A1133" s="4">
        <v>2007</v>
      </c>
      <c r="B1133">
        <v>87</v>
      </c>
      <c r="C1133" s="8">
        <v>39169</v>
      </c>
      <c r="D1133" s="9">
        <v>0.5625</v>
      </c>
      <c r="E1133" s="11"/>
      <c r="F1133" s="4"/>
      <c r="G1133" s="4"/>
      <c r="H1133" s="11"/>
    </row>
    <row r="1134" spans="1:10" x14ac:dyDescent="0.3">
      <c r="A1134" s="4">
        <v>2007</v>
      </c>
      <c r="B1134">
        <v>87</v>
      </c>
      <c r="C1134" s="8">
        <v>39169</v>
      </c>
      <c r="D1134" s="9">
        <v>0.58333333333333337</v>
      </c>
      <c r="E1134" s="11">
        <v>9.1999999999999993</v>
      </c>
      <c r="F1134" s="4">
        <v>10.199999999999999</v>
      </c>
      <c r="G1134" s="4">
        <v>2</v>
      </c>
      <c r="H1134" s="11"/>
      <c r="J1134" t="s">
        <v>18</v>
      </c>
    </row>
    <row r="1135" spans="1:10" ht="18" x14ac:dyDescent="0.35">
      <c r="A1135" s="3">
        <v>2008</v>
      </c>
      <c r="B1135">
        <v>99</v>
      </c>
      <c r="C1135" s="8">
        <v>39546</v>
      </c>
      <c r="D1135" s="9">
        <v>0.41666666666666669</v>
      </c>
      <c r="E1135" s="11">
        <v>5.8</v>
      </c>
      <c r="F1135" s="4">
        <v>5</v>
      </c>
      <c r="G1135" s="4">
        <v>0</v>
      </c>
      <c r="H1135" s="11"/>
    </row>
    <row r="1136" spans="1:10" x14ac:dyDescent="0.3">
      <c r="A1136" s="4">
        <v>2008</v>
      </c>
      <c r="B1136">
        <v>99</v>
      </c>
      <c r="C1136" s="8">
        <v>39546</v>
      </c>
      <c r="D1136" s="9">
        <v>0.4375</v>
      </c>
      <c r="E1136" s="11">
        <v>4.0999999999999996</v>
      </c>
      <c r="F1136" s="4"/>
      <c r="G1136" s="4">
        <v>0</v>
      </c>
      <c r="H1136" s="11"/>
    </row>
    <row r="1137" spans="1:10" x14ac:dyDescent="0.3">
      <c r="A1137" s="4">
        <v>2008</v>
      </c>
      <c r="B1137">
        <v>99</v>
      </c>
      <c r="C1137" s="8">
        <v>39546</v>
      </c>
      <c r="D1137" s="9">
        <v>0.45833333333333331</v>
      </c>
      <c r="E1137" s="11"/>
      <c r="F1137" s="4"/>
      <c r="G1137" s="4"/>
      <c r="H1137" s="11"/>
    </row>
    <row r="1138" spans="1:10" x14ac:dyDescent="0.3">
      <c r="A1138" s="4">
        <v>2008</v>
      </c>
      <c r="B1138">
        <v>99</v>
      </c>
      <c r="C1138" s="8">
        <v>39546</v>
      </c>
      <c r="D1138" s="9">
        <v>0.47916666666666669</v>
      </c>
      <c r="E1138" s="11"/>
      <c r="F1138" s="4"/>
      <c r="G1138" s="4"/>
      <c r="H1138" s="11"/>
    </row>
    <row r="1139" spans="1:10" x14ac:dyDescent="0.3">
      <c r="A1139" s="4">
        <v>2008</v>
      </c>
      <c r="B1139">
        <v>99</v>
      </c>
      <c r="C1139" s="8">
        <v>39546</v>
      </c>
      <c r="D1139" s="9">
        <v>0.52083333333333337</v>
      </c>
      <c r="E1139" s="11"/>
      <c r="F1139" s="4"/>
      <c r="G1139" s="4"/>
      <c r="H1139" s="11"/>
    </row>
    <row r="1140" spans="1:10" x14ac:dyDescent="0.3">
      <c r="A1140" s="4">
        <v>2008</v>
      </c>
      <c r="B1140">
        <v>99</v>
      </c>
      <c r="C1140" s="8">
        <v>39546</v>
      </c>
      <c r="D1140" s="9">
        <v>0.5625</v>
      </c>
      <c r="E1140" s="11"/>
      <c r="F1140" s="4"/>
      <c r="G1140" s="4"/>
      <c r="H1140" s="11"/>
    </row>
    <row r="1141" spans="1:10" x14ac:dyDescent="0.3">
      <c r="A1141" s="4">
        <v>2008</v>
      </c>
      <c r="B1141">
        <v>100</v>
      </c>
      <c r="C1141" s="8">
        <v>39547</v>
      </c>
      <c r="D1141" s="9">
        <v>0.41666666666666669</v>
      </c>
      <c r="E1141" s="11">
        <v>4</v>
      </c>
      <c r="F1141" s="4">
        <v>5.6</v>
      </c>
      <c r="G1141" s="4">
        <v>0</v>
      </c>
      <c r="H1141" s="11"/>
    </row>
    <row r="1142" spans="1:10" x14ac:dyDescent="0.3">
      <c r="A1142" s="4">
        <v>2008</v>
      </c>
      <c r="B1142">
        <v>100</v>
      </c>
      <c r="C1142" s="8">
        <v>39547</v>
      </c>
      <c r="D1142" s="9">
        <v>0.4375</v>
      </c>
      <c r="E1142" s="11">
        <v>4.5</v>
      </c>
      <c r="F1142" s="4">
        <v>5.6</v>
      </c>
      <c r="G1142" s="4">
        <v>0</v>
      </c>
      <c r="H1142" s="11"/>
    </row>
    <row r="1143" spans="1:10" x14ac:dyDescent="0.3">
      <c r="A1143" s="4">
        <v>2008</v>
      </c>
      <c r="B1143">
        <v>100</v>
      </c>
      <c r="C1143" s="8">
        <v>39547</v>
      </c>
      <c r="D1143" s="9">
        <v>0.45833333333333331</v>
      </c>
      <c r="E1143" s="11"/>
      <c r="F1143" s="4"/>
      <c r="G1143" s="4" t="s">
        <v>4</v>
      </c>
      <c r="H1143" s="11"/>
    </row>
    <row r="1144" spans="1:10" x14ac:dyDescent="0.3">
      <c r="A1144" s="4">
        <v>2008</v>
      </c>
      <c r="B1144">
        <v>100</v>
      </c>
      <c r="C1144" s="8">
        <v>39547</v>
      </c>
      <c r="D1144" s="9">
        <v>0.47916666666666669</v>
      </c>
      <c r="E1144" s="11"/>
      <c r="F1144" s="4"/>
      <c r="G1144" s="4"/>
      <c r="H1144" s="11"/>
    </row>
    <row r="1145" spans="1:10" x14ac:dyDescent="0.3">
      <c r="A1145" s="4">
        <v>2008</v>
      </c>
      <c r="B1145">
        <v>100</v>
      </c>
      <c r="C1145" s="8">
        <v>39547</v>
      </c>
      <c r="D1145" s="9">
        <v>0.5</v>
      </c>
      <c r="E1145" s="11">
        <v>5</v>
      </c>
      <c r="F1145" s="4">
        <v>5.5</v>
      </c>
      <c r="G1145" s="4">
        <v>4</v>
      </c>
      <c r="H1145" s="11"/>
      <c r="J1145" t="s">
        <v>18</v>
      </c>
    </row>
    <row r="1146" spans="1:10" x14ac:dyDescent="0.3">
      <c r="A1146" s="4">
        <v>2008</v>
      </c>
      <c r="B1146">
        <v>100</v>
      </c>
      <c r="C1146" s="8">
        <v>39547</v>
      </c>
      <c r="D1146" s="9">
        <v>0.52083333333333337</v>
      </c>
      <c r="E1146" s="11">
        <v>5.6</v>
      </c>
      <c r="F1146" s="4">
        <v>5.5</v>
      </c>
      <c r="G1146" s="4">
        <v>6</v>
      </c>
      <c r="H1146" s="11"/>
      <c r="J1146" t="s">
        <v>28</v>
      </c>
    </row>
    <row r="1147" spans="1:10" ht="18" x14ac:dyDescent="0.35">
      <c r="A1147" s="3">
        <v>2009</v>
      </c>
      <c r="B1147">
        <v>90</v>
      </c>
      <c r="C1147" s="8">
        <v>39903</v>
      </c>
      <c r="D1147" s="9">
        <v>0.39583333333333331</v>
      </c>
      <c r="E1147" s="11">
        <v>9</v>
      </c>
      <c r="F1147" s="4">
        <v>7</v>
      </c>
      <c r="G1147" s="4">
        <v>2.7</v>
      </c>
      <c r="H1147" s="11"/>
      <c r="J1147" t="s">
        <v>19</v>
      </c>
    </row>
    <row r="1148" spans="1:10" x14ac:dyDescent="0.3">
      <c r="A1148" s="4">
        <v>2009</v>
      </c>
      <c r="B1148">
        <v>90</v>
      </c>
      <c r="C1148" s="8">
        <v>39903</v>
      </c>
      <c r="D1148" s="9">
        <v>0.41666666666666669</v>
      </c>
      <c r="E1148" s="11">
        <v>10.199999999999999</v>
      </c>
      <c r="F1148" s="4">
        <v>7</v>
      </c>
      <c r="G1148" s="4">
        <v>3.3</v>
      </c>
      <c r="H1148" s="11"/>
      <c r="J1148" t="s">
        <v>19</v>
      </c>
    </row>
    <row r="1149" spans="1:10" x14ac:dyDescent="0.3">
      <c r="A1149" s="4">
        <v>2009</v>
      </c>
      <c r="B1149">
        <v>90</v>
      </c>
      <c r="C1149" s="8">
        <v>39903</v>
      </c>
      <c r="D1149" s="9">
        <v>0.4375</v>
      </c>
      <c r="E1149" s="11"/>
      <c r="F1149" s="4"/>
      <c r="G1149" s="4"/>
      <c r="H1149" s="11"/>
    </row>
    <row r="1150" spans="1:10" x14ac:dyDescent="0.3">
      <c r="A1150" s="4">
        <v>2009</v>
      </c>
      <c r="B1150">
        <v>90</v>
      </c>
      <c r="C1150" s="8">
        <v>39903</v>
      </c>
      <c r="D1150" s="9">
        <v>0.45833333333333331</v>
      </c>
      <c r="E1150" s="11"/>
      <c r="F1150" s="4"/>
      <c r="G1150" s="4"/>
      <c r="H1150" s="11"/>
    </row>
    <row r="1151" spans="1:10" x14ac:dyDescent="0.3">
      <c r="A1151" s="4">
        <v>2009</v>
      </c>
      <c r="B1151">
        <v>90</v>
      </c>
      <c r="C1151" s="8">
        <v>39903</v>
      </c>
      <c r="D1151" s="9">
        <v>0.5</v>
      </c>
      <c r="E1151" s="11"/>
      <c r="F1151" s="4"/>
      <c r="G1151" s="4"/>
      <c r="H1151" s="11"/>
    </row>
    <row r="1152" spans="1:10" x14ac:dyDescent="0.3">
      <c r="A1152" s="4">
        <v>2009</v>
      </c>
      <c r="B1152">
        <v>90</v>
      </c>
      <c r="C1152" s="8">
        <v>39903</v>
      </c>
      <c r="D1152" s="9">
        <v>0.52083333333333337</v>
      </c>
      <c r="E1152" s="11"/>
      <c r="F1152" s="4"/>
      <c r="G1152" s="4"/>
      <c r="H1152" s="11"/>
    </row>
    <row r="1153" spans="1:10" x14ac:dyDescent="0.3">
      <c r="A1153" s="4">
        <v>2009</v>
      </c>
      <c r="B1153">
        <v>90</v>
      </c>
      <c r="C1153" s="8">
        <v>39903</v>
      </c>
      <c r="D1153" s="9">
        <v>0.5625</v>
      </c>
      <c r="E1153" s="11"/>
      <c r="F1153" s="4"/>
      <c r="G1153" s="4"/>
      <c r="H1153" s="11"/>
    </row>
    <row r="1154" spans="1:10" x14ac:dyDescent="0.3">
      <c r="A1154" s="4">
        <v>2009</v>
      </c>
      <c r="B1154">
        <v>90</v>
      </c>
      <c r="C1154" s="8">
        <v>39903</v>
      </c>
      <c r="D1154" s="9">
        <v>0.58333333333333337</v>
      </c>
      <c r="E1154" s="11"/>
      <c r="F1154" s="4"/>
      <c r="G1154" s="4"/>
      <c r="H1154" s="11"/>
    </row>
    <row r="1155" spans="1:10" x14ac:dyDescent="0.3">
      <c r="A1155" s="4">
        <v>2009</v>
      </c>
      <c r="B1155">
        <v>90</v>
      </c>
      <c r="C1155" s="8">
        <v>39903</v>
      </c>
      <c r="D1155" s="9">
        <v>0.60416666666666663</v>
      </c>
      <c r="E1155" s="11">
        <v>10.5</v>
      </c>
      <c r="F1155" s="4">
        <v>9.1999999999999993</v>
      </c>
      <c r="G1155" s="4">
        <v>4.8</v>
      </c>
      <c r="H1155" s="11"/>
      <c r="J1155" t="s">
        <v>19</v>
      </c>
    </row>
    <row r="1156" spans="1:10" x14ac:dyDescent="0.3">
      <c r="A1156" s="4">
        <v>2009</v>
      </c>
      <c r="B1156">
        <v>90</v>
      </c>
      <c r="C1156" s="8">
        <v>39903</v>
      </c>
      <c r="D1156" s="9">
        <v>0.625</v>
      </c>
      <c r="E1156" s="11">
        <v>9.5</v>
      </c>
      <c r="F1156" s="4">
        <v>9.1999999999999993</v>
      </c>
      <c r="G1156" s="4">
        <v>3.8</v>
      </c>
      <c r="H1156" s="11"/>
      <c r="J1156" t="s">
        <v>34</v>
      </c>
    </row>
    <row r="1157" spans="1:10" x14ac:dyDescent="0.3">
      <c r="A1157" s="4">
        <v>2009</v>
      </c>
      <c r="B1157">
        <v>91</v>
      </c>
      <c r="C1157" s="8">
        <v>39904</v>
      </c>
      <c r="D1157" s="9">
        <v>0.39583333333333331</v>
      </c>
      <c r="E1157" s="11">
        <v>9</v>
      </c>
      <c r="F1157" s="4">
        <v>8</v>
      </c>
      <c r="G1157" s="4">
        <v>3.3</v>
      </c>
      <c r="H1157" s="11"/>
      <c r="J1157" t="s">
        <v>18</v>
      </c>
    </row>
    <row r="1158" spans="1:10" x14ac:dyDescent="0.3">
      <c r="A1158" s="4">
        <v>2009</v>
      </c>
      <c r="B1158">
        <v>91</v>
      </c>
      <c r="C1158" s="8">
        <v>39904</v>
      </c>
      <c r="D1158" s="9">
        <v>0.41666666666666669</v>
      </c>
      <c r="E1158" s="11">
        <v>10</v>
      </c>
      <c r="F1158" s="4">
        <v>8</v>
      </c>
      <c r="G1158" s="4">
        <v>0</v>
      </c>
      <c r="H1158" s="11"/>
      <c r="J1158" t="s">
        <v>18</v>
      </c>
    </row>
    <row r="1159" spans="1:10" x14ac:dyDescent="0.3">
      <c r="A1159" s="4">
        <v>2009</v>
      </c>
      <c r="B1159">
        <v>91</v>
      </c>
      <c r="C1159" s="8">
        <v>39904</v>
      </c>
      <c r="D1159" s="9">
        <v>0.4375</v>
      </c>
      <c r="E1159" s="11"/>
      <c r="F1159" s="4"/>
      <c r="G1159" s="4"/>
      <c r="H1159" s="11"/>
    </row>
    <row r="1160" spans="1:10" x14ac:dyDescent="0.3">
      <c r="A1160" s="4">
        <v>2009</v>
      </c>
      <c r="B1160">
        <v>91</v>
      </c>
      <c r="C1160" s="8">
        <v>39904</v>
      </c>
      <c r="D1160" s="9">
        <v>0.45833333333333331</v>
      </c>
      <c r="E1160" s="11"/>
      <c r="F1160" s="4"/>
      <c r="G1160" s="4"/>
      <c r="H1160" s="11"/>
    </row>
    <row r="1161" spans="1:10" x14ac:dyDescent="0.3">
      <c r="A1161" s="4">
        <v>2009</v>
      </c>
      <c r="B1161">
        <v>91</v>
      </c>
      <c r="C1161" s="8">
        <v>39904</v>
      </c>
      <c r="D1161" s="9">
        <v>0.5</v>
      </c>
      <c r="E1161" s="11"/>
      <c r="F1161" s="4"/>
      <c r="G1161" s="4"/>
      <c r="H1161" s="11"/>
    </row>
    <row r="1162" spans="1:10" x14ac:dyDescent="0.3">
      <c r="A1162" s="4">
        <v>2009</v>
      </c>
      <c r="B1162">
        <v>91</v>
      </c>
      <c r="C1162" s="8">
        <v>39904</v>
      </c>
      <c r="D1162" s="9">
        <v>0.52083333333333337</v>
      </c>
      <c r="E1162" s="11"/>
      <c r="F1162" s="4"/>
      <c r="G1162" s="4"/>
      <c r="H1162" s="11"/>
    </row>
    <row r="1163" spans="1:10" x14ac:dyDescent="0.3">
      <c r="A1163" s="4">
        <v>2009</v>
      </c>
      <c r="B1163">
        <v>91</v>
      </c>
      <c r="C1163" s="8">
        <v>39904</v>
      </c>
      <c r="D1163" s="9">
        <v>0.5625</v>
      </c>
      <c r="E1163" s="11"/>
      <c r="F1163" s="4"/>
      <c r="G1163" s="4"/>
      <c r="H1163" s="11"/>
    </row>
    <row r="1164" spans="1:10" x14ac:dyDescent="0.3">
      <c r="A1164" s="4">
        <v>2009</v>
      </c>
      <c r="B1164">
        <v>91</v>
      </c>
      <c r="C1164" s="8">
        <v>39904</v>
      </c>
      <c r="D1164" s="9">
        <v>0.58333333333333337</v>
      </c>
      <c r="E1164" s="11"/>
      <c r="F1164" s="4"/>
      <c r="G1164" s="4"/>
      <c r="H1164" s="11"/>
    </row>
    <row r="1165" spans="1:10" x14ac:dyDescent="0.3">
      <c r="A1165" s="4">
        <v>2009</v>
      </c>
      <c r="B1165">
        <v>91</v>
      </c>
      <c r="C1165" s="8">
        <v>39904</v>
      </c>
      <c r="D1165" s="9">
        <v>0.60416666666666663</v>
      </c>
      <c r="E1165" s="11">
        <v>10.5</v>
      </c>
      <c r="F1165" s="4">
        <v>9.5</v>
      </c>
      <c r="G1165" s="4">
        <v>7</v>
      </c>
      <c r="H1165" s="11"/>
      <c r="J1165" t="s">
        <v>18</v>
      </c>
    </row>
    <row r="1166" spans="1:10" x14ac:dyDescent="0.3">
      <c r="A1166" s="4">
        <v>2009</v>
      </c>
      <c r="B1166">
        <v>91</v>
      </c>
      <c r="C1166" s="8">
        <v>39904</v>
      </c>
      <c r="D1166" s="9">
        <v>0.625</v>
      </c>
      <c r="E1166" s="11">
        <v>10</v>
      </c>
      <c r="F1166" s="4">
        <v>9.5</v>
      </c>
      <c r="G1166" s="4">
        <v>8.5</v>
      </c>
      <c r="H1166" s="11"/>
      <c r="J1166" t="s">
        <v>18</v>
      </c>
    </row>
    <row r="1167" spans="1:10" ht="18" x14ac:dyDescent="0.35">
      <c r="A1167" s="3">
        <v>2010</v>
      </c>
      <c r="B1167">
        <v>88</v>
      </c>
      <c r="C1167" s="8">
        <v>40266</v>
      </c>
      <c r="D1167" s="9">
        <v>0.41666666666666669</v>
      </c>
      <c r="E1167" s="11">
        <v>3.2</v>
      </c>
      <c r="F1167" s="4">
        <v>6</v>
      </c>
      <c r="G1167" s="4">
        <v>5.4</v>
      </c>
      <c r="H1167" s="11"/>
      <c r="J1167" t="s">
        <v>18</v>
      </c>
    </row>
    <row r="1168" spans="1:10" x14ac:dyDescent="0.3">
      <c r="A1168" s="4">
        <v>2010</v>
      </c>
      <c r="B1168">
        <v>88</v>
      </c>
      <c r="C1168" s="8">
        <v>40266</v>
      </c>
      <c r="D1168" s="9">
        <v>0.4375</v>
      </c>
      <c r="E1168" s="11">
        <v>3.2</v>
      </c>
      <c r="F1168" s="4">
        <v>6</v>
      </c>
      <c r="G1168" s="4">
        <v>0</v>
      </c>
      <c r="H1168" s="11"/>
    </row>
    <row r="1169" spans="1:10" x14ac:dyDescent="0.3">
      <c r="A1169" s="4">
        <v>2010</v>
      </c>
      <c r="B1169">
        <v>88</v>
      </c>
      <c r="C1169" s="8">
        <v>40266</v>
      </c>
      <c r="D1169" s="9">
        <v>0.45833333333333331</v>
      </c>
      <c r="E1169" s="11"/>
      <c r="F1169" s="4"/>
      <c r="G1169" s="4"/>
      <c r="H1169" s="11"/>
    </row>
    <row r="1170" spans="1:10" x14ac:dyDescent="0.3">
      <c r="A1170" s="4">
        <v>2010</v>
      </c>
      <c r="B1170">
        <v>88</v>
      </c>
      <c r="C1170" s="8">
        <v>40266</v>
      </c>
      <c r="D1170" s="9">
        <v>0.5</v>
      </c>
      <c r="E1170" s="11"/>
      <c r="F1170" s="4"/>
      <c r="G1170" s="4"/>
      <c r="H1170" s="11"/>
    </row>
    <row r="1171" spans="1:10" x14ac:dyDescent="0.3">
      <c r="A1171" s="4">
        <v>2010</v>
      </c>
      <c r="B1171">
        <v>88</v>
      </c>
      <c r="C1171" s="8">
        <v>40266</v>
      </c>
      <c r="D1171" s="9">
        <v>0.52083333333333337</v>
      </c>
      <c r="E1171" s="11"/>
      <c r="F1171" s="4"/>
      <c r="G1171" s="4"/>
      <c r="H1171" s="11"/>
    </row>
    <row r="1172" spans="1:10" x14ac:dyDescent="0.3">
      <c r="A1172" s="4">
        <v>2010</v>
      </c>
      <c r="B1172">
        <v>88</v>
      </c>
      <c r="C1172" s="8">
        <v>40266</v>
      </c>
      <c r="D1172" s="9">
        <v>0.5625</v>
      </c>
      <c r="E1172" s="11"/>
      <c r="F1172" s="4"/>
      <c r="G1172" s="4"/>
      <c r="H1172" s="11"/>
    </row>
    <row r="1173" spans="1:10" x14ac:dyDescent="0.3">
      <c r="A1173" s="4">
        <v>2010</v>
      </c>
      <c r="B1173">
        <v>88</v>
      </c>
      <c r="C1173" s="8">
        <v>40266</v>
      </c>
      <c r="D1173" s="9">
        <v>0.58333333333333337</v>
      </c>
      <c r="E1173" s="11"/>
      <c r="F1173" s="4"/>
      <c r="G1173" s="4"/>
      <c r="H1173" s="11"/>
    </row>
    <row r="1174" spans="1:10" x14ac:dyDescent="0.3">
      <c r="A1174" s="4">
        <v>2010</v>
      </c>
      <c r="B1174">
        <v>88</v>
      </c>
      <c r="C1174" s="8">
        <v>40266</v>
      </c>
      <c r="D1174" s="9">
        <v>0.60416666666666663</v>
      </c>
      <c r="E1174" s="11">
        <v>5.6</v>
      </c>
      <c r="F1174" s="4">
        <v>6.3</v>
      </c>
      <c r="G1174" s="4">
        <v>10.1</v>
      </c>
      <c r="H1174" s="11"/>
      <c r="J1174" t="s">
        <v>18</v>
      </c>
    </row>
    <row r="1175" spans="1:10" x14ac:dyDescent="0.3">
      <c r="A1175" s="4">
        <v>2010</v>
      </c>
      <c r="B1175">
        <v>89</v>
      </c>
      <c r="C1175" s="8">
        <v>40267</v>
      </c>
      <c r="D1175" s="9">
        <v>0.41666666666666669</v>
      </c>
      <c r="E1175" s="11">
        <v>6</v>
      </c>
      <c r="F1175" s="4">
        <v>7</v>
      </c>
      <c r="G1175" s="4">
        <v>13.7</v>
      </c>
      <c r="H1175" s="11"/>
      <c r="J1175" t="s">
        <v>18</v>
      </c>
    </row>
    <row r="1176" spans="1:10" x14ac:dyDescent="0.3">
      <c r="A1176" s="4">
        <v>2010</v>
      </c>
      <c r="B1176">
        <v>89</v>
      </c>
      <c r="C1176" s="8">
        <v>40267</v>
      </c>
      <c r="D1176" s="9">
        <v>0.4375</v>
      </c>
      <c r="E1176" s="11">
        <v>6.2</v>
      </c>
      <c r="F1176" s="4">
        <v>7</v>
      </c>
      <c r="G1176" s="4">
        <v>2.6</v>
      </c>
      <c r="H1176" s="11"/>
      <c r="J1176" t="s">
        <v>18</v>
      </c>
    </row>
    <row r="1177" spans="1:10" x14ac:dyDescent="0.3">
      <c r="A1177" s="4">
        <v>2010</v>
      </c>
      <c r="B1177">
        <v>89</v>
      </c>
      <c r="C1177" s="8">
        <v>40267</v>
      </c>
      <c r="D1177" s="9">
        <v>0.45833333333333331</v>
      </c>
      <c r="E1177" s="11"/>
      <c r="F1177" s="4"/>
      <c r="G1177" s="4"/>
      <c r="H1177" s="11"/>
    </row>
    <row r="1178" spans="1:10" x14ac:dyDescent="0.3">
      <c r="A1178" s="4">
        <v>2010</v>
      </c>
      <c r="B1178">
        <v>89</v>
      </c>
      <c r="C1178" s="8">
        <v>40267</v>
      </c>
      <c r="D1178" s="9">
        <v>0.47916666666666669</v>
      </c>
      <c r="E1178" s="11"/>
      <c r="F1178" s="4"/>
      <c r="G1178" s="4"/>
      <c r="H1178" s="11"/>
    </row>
    <row r="1179" spans="1:10" x14ac:dyDescent="0.3">
      <c r="A1179" s="4">
        <v>2010</v>
      </c>
      <c r="B1179">
        <v>89</v>
      </c>
      <c r="C1179" s="8">
        <v>40267</v>
      </c>
      <c r="D1179" s="9">
        <v>0.52083333333333337</v>
      </c>
      <c r="E1179" s="11"/>
      <c r="F1179" s="4"/>
      <c r="G1179" s="4"/>
      <c r="H1179" s="11"/>
    </row>
    <row r="1180" spans="1:10" x14ac:dyDescent="0.3">
      <c r="A1180" s="4">
        <v>2010</v>
      </c>
      <c r="B1180">
        <v>89</v>
      </c>
      <c r="C1180" s="8">
        <v>40267</v>
      </c>
      <c r="D1180" s="9">
        <v>0.54166666666666663</v>
      </c>
      <c r="E1180" s="11"/>
      <c r="F1180" s="4"/>
      <c r="G1180" s="4"/>
      <c r="H1180" s="11"/>
    </row>
    <row r="1181" spans="1:10" x14ac:dyDescent="0.3">
      <c r="A1181" s="4">
        <v>2010</v>
      </c>
      <c r="B1181">
        <v>89</v>
      </c>
      <c r="C1181" s="8">
        <v>40267</v>
      </c>
      <c r="D1181" s="9">
        <v>0.58333333333333337</v>
      </c>
      <c r="E1181" s="11"/>
    </row>
    <row r="1182" spans="1:10" x14ac:dyDescent="0.3">
      <c r="B1182" t="s">
        <v>4</v>
      </c>
      <c r="H1182" s="11"/>
    </row>
    <row r="1183" spans="1:10" x14ac:dyDescent="0.3">
      <c r="B1183" t="s">
        <v>4</v>
      </c>
      <c r="H1183" s="11"/>
    </row>
    <row r="1184" spans="1:10" x14ac:dyDescent="0.3">
      <c r="H1184" s="11"/>
    </row>
    <row r="1185" spans="8:8" x14ac:dyDescent="0.3">
      <c r="H1185" s="11"/>
    </row>
    <row r="1186" spans="8:8" x14ac:dyDescent="0.3">
      <c r="H1186" s="11"/>
    </row>
    <row r="1187" spans="8:8" x14ac:dyDescent="0.3">
      <c r="H1187" s="11"/>
    </row>
    <row r="1189" spans="8:8" x14ac:dyDescent="0.3">
      <c r="H1189" s="11"/>
    </row>
  </sheetData>
  <mergeCells count="7">
    <mergeCell ref="H5:H6"/>
    <mergeCell ref="A5:A6"/>
    <mergeCell ref="C5:C6"/>
    <mergeCell ref="D5:D6"/>
    <mergeCell ref="E5:E6"/>
    <mergeCell ref="F5:F6"/>
    <mergeCell ref="G5:G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F89438-1850-467F-BF5B-BE63635D4E48}">
  <dimension ref="A2:L1077"/>
  <sheetViews>
    <sheetView workbookViewId="0">
      <selection activeCell="F25" sqref="F25"/>
    </sheetView>
  </sheetViews>
  <sheetFormatPr defaultRowHeight="14.4" x14ac:dyDescent="0.3"/>
  <cols>
    <col min="2" max="2" width="17.44140625" customWidth="1"/>
    <col min="3" max="3" width="15.33203125" customWidth="1"/>
    <col min="6" max="7" width="12.5546875" customWidth="1"/>
    <col min="8" max="8" width="12.44140625" customWidth="1"/>
  </cols>
  <sheetData>
    <row r="2" spans="1:10" x14ac:dyDescent="0.3">
      <c r="A2" t="s">
        <v>70</v>
      </c>
      <c r="B2" t="s">
        <v>71</v>
      </c>
      <c r="C2" t="s">
        <v>9</v>
      </c>
      <c r="D2" t="s">
        <v>72</v>
      </c>
      <c r="E2" t="s">
        <v>73</v>
      </c>
      <c r="G2" t="s">
        <v>74</v>
      </c>
    </row>
    <row r="3" spans="1:10" ht="18" x14ac:dyDescent="0.35">
      <c r="B3" s="37"/>
      <c r="D3" s="1" t="s">
        <v>4</v>
      </c>
      <c r="J3" t="s">
        <v>75</v>
      </c>
    </row>
    <row r="4" spans="1:10" x14ac:dyDescent="0.3">
      <c r="A4" s="28" t="s">
        <v>0</v>
      </c>
      <c r="B4" s="38" t="s">
        <v>1</v>
      </c>
      <c r="C4" s="28" t="s">
        <v>2</v>
      </c>
      <c r="D4" s="28" t="s">
        <v>3</v>
      </c>
      <c r="E4" t="s">
        <v>76</v>
      </c>
      <c r="F4" t="s">
        <v>77</v>
      </c>
      <c r="G4" t="s">
        <v>78</v>
      </c>
      <c r="H4" t="s">
        <v>79</v>
      </c>
      <c r="J4" t="s">
        <v>80</v>
      </c>
    </row>
    <row r="5" spans="1:10" ht="15.6" x14ac:dyDescent="0.3">
      <c r="A5" s="28"/>
      <c r="B5" s="38"/>
      <c r="C5" s="28"/>
      <c r="D5" s="28"/>
      <c r="E5" s="39" t="s">
        <v>81</v>
      </c>
      <c r="F5" s="39" t="s">
        <v>81</v>
      </c>
      <c r="G5" t="s">
        <v>82</v>
      </c>
      <c r="H5" t="s">
        <v>83</v>
      </c>
    </row>
    <row r="6" spans="1:10" ht="18" x14ac:dyDescent="0.35">
      <c r="A6" s="1">
        <v>1969</v>
      </c>
      <c r="B6" s="37">
        <f>IF(ISBLANK(C6),"",(C6-DATE(YEAR(C6),1,0)))</f>
        <v>79</v>
      </c>
      <c r="C6" s="8">
        <v>25282</v>
      </c>
      <c r="D6" s="9">
        <v>0.58333333333333337</v>
      </c>
      <c r="E6" s="11">
        <v>9.3000000000000007</v>
      </c>
      <c r="F6" s="4">
        <v>6.2</v>
      </c>
      <c r="G6" s="4">
        <v>2</v>
      </c>
      <c r="H6" s="4">
        <v>0</v>
      </c>
      <c r="J6" t="s">
        <v>21</v>
      </c>
    </row>
    <row r="7" spans="1:10" x14ac:dyDescent="0.3">
      <c r="A7">
        <v>1969</v>
      </c>
      <c r="B7" s="37">
        <f t="shared" ref="B7:B70" si="0">IF(ISBLANK(C7),"",(C7-DATE(YEAR(C7),1,0)))</f>
        <v>79</v>
      </c>
      <c r="C7" s="8">
        <v>25282</v>
      </c>
      <c r="D7" s="9">
        <v>0.60416666666666663</v>
      </c>
      <c r="E7" s="11">
        <v>8.6</v>
      </c>
      <c r="F7" s="4">
        <v>6.5</v>
      </c>
      <c r="G7" s="4">
        <v>5</v>
      </c>
      <c r="H7" s="4"/>
      <c r="J7" t="s">
        <v>21</v>
      </c>
    </row>
    <row r="8" spans="1:10" x14ac:dyDescent="0.3">
      <c r="A8">
        <v>1969</v>
      </c>
      <c r="B8" s="37">
        <f t="shared" si="0"/>
        <v>79</v>
      </c>
      <c r="C8" s="8">
        <v>25282</v>
      </c>
      <c r="D8" s="9">
        <v>0.625</v>
      </c>
      <c r="E8" s="11">
        <v>10</v>
      </c>
      <c r="F8" s="4">
        <v>6.7</v>
      </c>
      <c r="G8" s="4">
        <v>4</v>
      </c>
      <c r="H8" s="4"/>
      <c r="J8" t="s">
        <v>21</v>
      </c>
    </row>
    <row r="9" spans="1:10" x14ac:dyDescent="0.3">
      <c r="A9">
        <v>1969</v>
      </c>
      <c r="B9" s="37">
        <f t="shared" si="0"/>
        <v>80</v>
      </c>
      <c r="C9" s="8">
        <v>25283</v>
      </c>
      <c r="D9" s="9">
        <v>0.52083333333333337</v>
      </c>
      <c r="E9" s="11">
        <v>6.2</v>
      </c>
      <c r="F9" s="4">
        <v>5.5</v>
      </c>
      <c r="G9" s="4">
        <v>6</v>
      </c>
      <c r="H9" s="4">
        <v>0</v>
      </c>
      <c r="J9" t="s">
        <v>42</v>
      </c>
    </row>
    <row r="10" spans="1:10" x14ac:dyDescent="0.3">
      <c r="A10">
        <v>1969</v>
      </c>
      <c r="B10" s="37">
        <f t="shared" si="0"/>
        <v>80</v>
      </c>
      <c r="C10" s="8">
        <v>25283</v>
      </c>
      <c r="D10" s="9">
        <v>0.54166666666666663</v>
      </c>
      <c r="E10" s="11">
        <v>6.5</v>
      </c>
      <c r="F10" s="4">
        <v>5.6</v>
      </c>
      <c r="G10" s="4">
        <v>10</v>
      </c>
      <c r="H10" s="4"/>
      <c r="J10" t="s">
        <v>24</v>
      </c>
    </row>
    <row r="11" spans="1:10" x14ac:dyDescent="0.3">
      <c r="A11">
        <v>1969</v>
      </c>
      <c r="B11" s="37">
        <f t="shared" si="0"/>
        <v>80</v>
      </c>
      <c r="C11" s="8">
        <v>25283</v>
      </c>
      <c r="D11" s="9">
        <v>0.5625</v>
      </c>
      <c r="E11" s="11">
        <v>5.8</v>
      </c>
      <c r="F11" s="4">
        <v>5.7</v>
      </c>
      <c r="G11" s="4">
        <v>10</v>
      </c>
      <c r="H11" s="4"/>
      <c r="J11" t="s">
        <v>24</v>
      </c>
    </row>
    <row r="12" spans="1:10" x14ac:dyDescent="0.3">
      <c r="A12">
        <v>1969</v>
      </c>
      <c r="B12" s="37">
        <f t="shared" si="0"/>
        <v>81</v>
      </c>
      <c r="C12" s="8">
        <v>25284</v>
      </c>
      <c r="D12" s="9">
        <v>0.5625</v>
      </c>
      <c r="E12" s="11">
        <v>5.5</v>
      </c>
      <c r="F12" s="4">
        <v>3.8</v>
      </c>
      <c r="G12" s="4">
        <v>10</v>
      </c>
      <c r="H12" s="4">
        <v>0</v>
      </c>
      <c r="J12" t="s">
        <v>35</v>
      </c>
    </row>
    <row r="13" spans="1:10" x14ac:dyDescent="0.3">
      <c r="A13">
        <v>1969</v>
      </c>
      <c r="B13" s="37">
        <f t="shared" si="0"/>
        <v>81</v>
      </c>
      <c r="C13" s="8">
        <v>25284</v>
      </c>
      <c r="D13" s="9">
        <v>0.58333333333333337</v>
      </c>
      <c r="E13" s="11">
        <v>6.5</v>
      </c>
      <c r="F13" s="4">
        <v>4.5</v>
      </c>
      <c r="G13" s="4">
        <v>12</v>
      </c>
      <c r="H13" s="4"/>
      <c r="J13" t="s">
        <v>28</v>
      </c>
    </row>
    <row r="14" spans="1:10" x14ac:dyDescent="0.3">
      <c r="A14">
        <v>1969</v>
      </c>
      <c r="B14" s="37">
        <f t="shared" si="0"/>
        <v>81</v>
      </c>
      <c r="C14" s="8">
        <v>25284</v>
      </c>
      <c r="D14" s="9">
        <v>0.60416666666666696</v>
      </c>
      <c r="E14" s="11">
        <v>6.5</v>
      </c>
      <c r="F14" s="4">
        <v>5.0999999999999996</v>
      </c>
      <c r="G14" s="4">
        <v>10</v>
      </c>
      <c r="H14" s="4"/>
      <c r="J14" t="s">
        <v>35</v>
      </c>
    </row>
    <row r="15" spans="1:10" x14ac:dyDescent="0.3">
      <c r="A15">
        <v>1969</v>
      </c>
      <c r="B15" s="37">
        <f t="shared" si="0"/>
        <v>81</v>
      </c>
      <c r="C15" s="8">
        <v>25284</v>
      </c>
      <c r="D15" s="9">
        <v>0.625</v>
      </c>
      <c r="E15" s="11">
        <v>7</v>
      </c>
      <c r="F15" s="4">
        <v>5.5</v>
      </c>
      <c r="G15" s="4">
        <v>7</v>
      </c>
      <c r="H15" s="4"/>
      <c r="J15" t="s">
        <v>35</v>
      </c>
    </row>
    <row r="16" spans="1:10" x14ac:dyDescent="0.3">
      <c r="A16">
        <v>1969</v>
      </c>
      <c r="B16" s="37">
        <f t="shared" si="0"/>
        <v>82</v>
      </c>
      <c r="C16" s="8">
        <v>25285</v>
      </c>
      <c r="D16" s="9">
        <v>0.52083333333333337</v>
      </c>
      <c r="E16" s="11">
        <v>4.5</v>
      </c>
      <c r="F16" s="4">
        <v>4.05</v>
      </c>
      <c r="G16" s="4">
        <v>10</v>
      </c>
      <c r="H16" s="4">
        <v>0</v>
      </c>
      <c r="J16" t="s">
        <v>35</v>
      </c>
    </row>
    <row r="17" spans="1:10" x14ac:dyDescent="0.3">
      <c r="A17">
        <v>1969</v>
      </c>
      <c r="B17" s="37">
        <f t="shared" si="0"/>
        <v>82</v>
      </c>
      <c r="C17" s="8">
        <v>25285</v>
      </c>
      <c r="D17" s="9">
        <v>0.54166666666666663</v>
      </c>
      <c r="E17" s="11">
        <v>5</v>
      </c>
      <c r="F17" s="4">
        <v>4.5999999999999996</v>
      </c>
      <c r="G17" s="4">
        <v>4</v>
      </c>
      <c r="H17" s="4"/>
      <c r="J17" t="s">
        <v>26</v>
      </c>
    </row>
    <row r="18" spans="1:10" x14ac:dyDescent="0.3">
      <c r="A18">
        <v>1969</v>
      </c>
      <c r="B18" s="37">
        <f t="shared" si="0"/>
        <v>82</v>
      </c>
      <c r="C18" s="8">
        <v>25285</v>
      </c>
      <c r="D18" s="9">
        <v>0.5625</v>
      </c>
      <c r="E18" s="11">
        <v>5.75</v>
      </c>
      <c r="F18" s="4">
        <v>5.15</v>
      </c>
      <c r="G18" s="4">
        <v>0</v>
      </c>
      <c r="H18" s="4"/>
      <c r="J18" t="s">
        <v>18</v>
      </c>
    </row>
    <row r="19" spans="1:10" x14ac:dyDescent="0.3">
      <c r="A19">
        <v>1969</v>
      </c>
      <c r="B19" s="37">
        <f t="shared" si="0"/>
        <v>83</v>
      </c>
      <c r="C19" s="8">
        <v>25286</v>
      </c>
      <c r="D19" s="9">
        <v>0.52083333333333337</v>
      </c>
      <c r="E19" s="11">
        <v>7</v>
      </c>
      <c r="F19" s="4">
        <v>4.5999999999999996</v>
      </c>
      <c r="G19" s="4">
        <v>5</v>
      </c>
      <c r="H19" s="4">
        <v>0</v>
      </c>
      <c r="J19" t="s">
        <v>28</v>
      </c>
    </row>
    <row r="20" spans="1:10" x14ac:dyDescent="0.3">
      <c r="A20">
        <v>1969</v>
      </c>
      <c r="B20" s="37">
        <f t="shared" si="0"/>
        <v>83</v>
      </c>
      <c r="C20" s="8">
        <v>25286</v>
      </c>
      <c r="D20" s="9">
        <v>0.54166666666666663</v>
      </c>
      <c r="E20" s="11">
        <v>7</v>
      </c>
      <c r="F20" s="4">
        <v>4.8</v>
      </c>
      <c r="G20" s="4">
        <v>5</v>
      </c>
      <c r="H20" s="4"/>
      <c r="J20" t="s">
        <v>28</v>
      </c>
    </row>
    <row r="21" spans="1:10" x14ac:dyDescent="0.3">
      <c r="A21">
        <v>1969</v>
      </c>
      <c r="B21" s="37">
        <f t="shared" si="0"/>
        <v>83</v>
      </c>
      <c r="C21" s="8">
        <v>25286</v>
      </c>
      <c r="D21" s="9">
        <v>0.5625</v>
      </c>
      <c r="E21" s="11">
        <v>6</v>
      </c>
      <c r="F21" s="4">
        <v>4.7</v>
      </c>
      <c r="G21" s="4">
        <v>6</v>
      </c>
      <c r="H21" s="4"/>
      <c r="J21" t="s">
        <v>35</v>
      </c>
    </row>
    <row r="22" spans="1:10" x14ac:dyDescent="0.3">
      <c r="A22">
        <v>1969</v>
      </c>
      <c r="B22" s="37">
        <f t="shared" si="0"/>
        <v>83</v>
      </c>
      <c r="C22" s="8">
        <v>25286</v>
      </c>
      <c r="D22" s="9">
        <v>0.58333333333333337</v>
      </c>
      <c r="E22" s="11">
        <v>5.5</v>
      </c>
      <c r="F22" s="4">
        <v>4.7</v>
      </c>
      <c r="G22" s="4">
        <v>5</v>
      </c>
      <c r="H22" s="4"/>
      <c r="J22" t="s">
        <v>28</v>
      </c>
    </row>
    <row r="23" spans="1:10" x14ac:dyDescent="0.3">
      <c r="A23">
        <v>1969</v>
      </c>
      <c r="B23" s="37">
        <f t="shared" si="0"/>
        <v>83</v>
      </c>
      <c r="C23" s="8">
        <v>25286</v>
      </c>
      <c r="D23" s="9">
        <v>0.60416666666666663</v>
      </c>
      <c r="E23" s="11">
        <v>5.5</v>
      </c>
      <c r="F23" s="4">
        <v>4.7</v>
      </c>
      <c r="G23" s="4">
        <v>6</v>
      </c>
      <c r="H23" s="4"/>
      <c r="J23" t="s">
        <v>28</v>
      </c>
    </row>
    <row r="24" spans="1:10" x14ac:dyDescent="0.3">
      <c r="A24">
        <v>1969</v>
      </c>
      <c r="B24" s="37">
        <f t="shared" si="0"/>
        <v>84</v>
      </c>
      <c r="C24" s="8">
        <v>25287</v>
      </c>
      <c r="D24" s="9">
        <v>0.5</v>
      </c>
      <c r="E24" s="11">
        <v>4.5</v>
      </c>
      <c r="F24" s="4">
        <v>3.5</v>
      </c>
      <c r="G24" s="4">
        <v>4</v>
      </c>
      <c r="H24" s="4">
        <v>0</v>
      </c>
      <c r="J24" t="s">
        <v>18</v>
      </c>
    </row>
    <row r="25" spans="1:10" x14ac:dyDescent="0.3">
      <c r="A25">
        <v>1969</v>
      </c>
      <c r="B25" s="37">
        <f t="shared" si="0"/>
        <v>84</v>
      </c>
      <c r="C25" s="8">
        <v>25287</v>
      </c>
      <c r="D25" s="9">
        <v>0.52083333333333337</v>
      </c>
      <c r="E25" s="11">
        <v>4.5</v>
      </c>
      <c r="F25" s="4">
        <v>3.7</v>
      </c>
      <c r="G25" s="4">
        <v>7</v>
      </c>
      <c r="H25" s="4"/>
      <c r="J25" t="s">
        <v>35</v>
      </c>
    </row>
    <row r="26" spans="1:10" x14ac:dyDescent="0.3">
      <c r="A26">
        <v>1969</v>
      </c>
      <c r="B26" s="37">
        <f t="shared" si="0"/>
        <v>84</v>
      </c>
      <c r="C26" s="8">
        <v>25287</v>
      </c>
      <c r="D26" s="9">
        <v>0.54166666666666663</v>
      </c>
      <c r="E26" s="11">
        <v>6.6</v>
      </c>
      <c r="F26" s="4">
        <v>3.8</v>
      </c>
      <c r="G26" s="4">
        <v>4</v>
      </c>
      <c r="H26" s="4"/>
      <c r="J26" t="s">
        <v>35</v>
      </c>
    </row>
    <row r="27" spans="1:10" x14ac:dyDescent="0.3">
      <c r="A27">
        <v>1969</v>
      </c>
      <c r="B27" s="37">
        <f t="shared" si="0"/>
        <v>84</v>
      </c>
      <c r="C27" s="8">
        <v>25287</v>
      </c>
      <c r="D27" s="9">
        <v>0.5625</v>
      </c>
      <c r="E27" s="11">
        <v>5</v>
      </c>
      <c r="F27" s="4">
        <v>3.8</v>
      </c>
      <c r="G27" s="4">
        <v>4</v>
      </c>
      <c r="H27" s="4"/>
      <c r="J27" t="s">
        <v>35</v>
      </c>
    </row>
    <row r="28" spans="1:10" x14ac:dyDescent="0.3">
      <c r="A28">
        <v>1969</v>
      </c>
      <c r="B28" s="37">
        <f t="shared" si="0"/>
        <v>85</v>
      </c>
      <c r="C28" s="8">
        <v>25288</v>
      </c>
      <c r="D28" s="9">
        <v>0.5625</v>
      </c>
      <c r="E28" s="11">
        <v>4</v>
      </c>
      <c r="F28" s="4">
        <v>5.5</v>
      </c>
      <c r="G28" s="4">
        <v>8</v>
      </c>
      <c r="H28" s="4">
        <v>0</v>
      </c>
      <c r="J28" t="s">
        <v>31</v>
      </c>
    </row>
    <row r="29" spans="1:10" x14ac:dyDescent="0.3">
      <c r="A29">
        <v>1969</v>
      </c>
      <c r="B29" s="37">
        <f t="shared" si="0"/>
        <v>85</v>
      </c>
      <c r="C29" s="8">
        <v>25288</v>
      </c>
      <c r="D29" s="9">
        <v>0.58333333333333337</v>
      </c>
      <c r="E29" s="11">
        <v>5.4</v>
      </c>
      <c r="F29" s="4">
        <v>5.8</v>
      </c>
      <c r="G29" s="4">
        <v>2</v>
      </c>
      <c r="H29" s="4"/>
      <c r="J29" t="s">
        <v>31</v>
      </c>
    </row>
    <row r="30" spans="1:10" x14ac:dyDescent="0.3">
      <c r="A30">
        <v>1969</v>
      </c>
      <c r="B30" s="37">
        <f t="shared" si="0"/>
        <v>85</v>
      </c>
      <c r="C30" s="8">
        <v>25288</v>
      </c>
      <c r="D30" s="9">
        <v>0.60416666666666696</v>
      </c>
      <c r="E30" s="11">
        <v>4.0999999999999996</v>
      </c>
      <c r="F30" s="4">
        <v>5</v>
      </c>
      <c r="G30" s="4">
        <v>12</v>
      </c>
      <c r="H30" s="4"/>
      <c r="J30" t="s">
        <v>18</v>
      </c>
    </row>
    <row r="31" spans="1:10" x14ac:dyDescent="0.3">
      <c r="A31">
        <v>1969</v>
      </c>
      <c r="B31" s="37">
        <f t="shared" si="0"/>
        <v>85</v>
      </c>
      <c r="C31" s="8">
        <v>25288</v>
      </c>
      <c r="D31" s="9">
        <v>0.625</v>
      </c>
      <c r="E31" s="11">
        <v>4</v>
      </c>
      <c r="F31" s="4">
        <v>5</v>
      </c>
      <c r="G31" s="4">
        <v>4.5</v>
      </c>
      <c r="H31" s="4"/>
      <c r="J31" t="s">
        <v>18</v>
      </c>
    </row>
    <row r="32" spans="1:10" x14ac:dyDescent="0.3">
      <c r="A32">
        <v>1969</v>
      </c>
      <c r="B32" s="37">
        <f t="shared" si="0"/>
        <v>86</v>
      </c>
      <c r="C32" s="8">
        <v>25289</v>
      </c>
      <c r="D32" s="9">
        <v>0.52083333333333337</v>
      </c>
      <c r="E32" s="11">
        <v>5.5</v>
      </c>
      <c r="F32" s="4">
        <v>4.2</v>
      </c>
      <c r="G32" s="4">
        <v>10</v>
      </c>
      <c r="H32" s="4">
        <v>0</v>
      </c>
      <c r="J32" t="s">
        <v>23</v>
      </c>
    </row>
    <row r="33" spans="1:10" x14ac:dyDescent="0.3">
      <c r="A33">
        <v>1969</v>
      </c>
      <c r="B33" s="37">
        <f t="shared" si="0"/>
        <v>86</v>
      </c>
      <c r="C33" s="8">
        <v>25289</v>
      </c>
      <c r="D33" s="9">
        <v>0.54166666666666663</v>
      </c>
      <c r="E33" s="11">
        <v>6</v>
      </c>
      <c r="F33" s="4">
        <v>5</v>
      </c>
      <c r="G33" s="4">
        <v>10</v>
      </c>
      <c r="H33" s="4"/>
      <c r="J33" t="s">
        <v>23</v>
      </c>
    </row>
    <row r="34" spans="1:10" x14ac:dyDescent="0.3">
      <c r="A34">
        <v>1969</v>
      </c>
      <c r="B34" s="37">
        <f t="shared" si="0"/>
        <v>86</v>
      </c>
      <c r="C34" s="8">
        <v>25289</v>
      </c>
      <c r="D34" s="9">
        <v>0.5625</v>
      </c>
      <c r="E34" s="11">
        <v>5.0999999999999996</v>
      </c>
      <c r="F34" s="4">
        <v>5.2</v>
      </c>
      <c r="G34" s="4">
        <v>15</v>
      </c>
      <c r="H34" s="4"/>
      <c r="J34" t="s">
        <v>18</v>
      </c>
    </row>
    <row r="35" spans="1:10" ht="21" x14ac:dyDescent="0.4">
      <c r="A35" s="2">
        <v>1970</v>
      </c>
      <c r="B35" s="37">
        <f t="shared" si="0"/>
        <v>98</v>
      </c>
      <c r="C35" s="8">
        <v>25666</v>
      </c>
      <c r="D35" s="9">
        <v>0.54166666666666663</v>
      </c>
      <c r="E35" s="11">
        <v>6</v>
      </c>
      <c r="F35" s="4">
        <v>6.6</v>
      </c>
      <c r="G35" s="4">
        <v>15</v>
      </c>
      <c r="H35" s="4">
        <v>0</v>
      </c>
      <c r="J35" t="s">
        <v>34</v>
      </c>
    </row>
    <row r="36" spans="1:10" x14ac:dyDescent="0.3">
      <c r="A36">
        <v>1970</v>
      </c>
      <c r="B36" s="37">
        <f t="shared" si="0"/>
        <v>98</v>
      </c>
      <c r="C36" s="8">
        <v>25666</v>
      </c>
      <c r="D36" s="9">
        <v>0.5625</v>
      </c>
      <c r="E36" s="11">
        <v>6.1</v>
      </c>
      <c r="F36" s="4">
        <v>6.8</v>
      </c>
      <c r="G36" s="4">
        <v>16</v>
      </c>
      <c r="H36" s="4"/>
      <c r="J36" t="s">
        <v>34</v>
      </c>
    </row>
    <row r="37" spans="1:10" x14ac:dyDescent="0.3">
      <c r="A37">
        <v>1970</v>
      </c>
      <c r="B37" s="37">
        <f t="shared" si="0"/>
        <v>98</v>
      </c>
      <c r="C37" s="8">
        <v>25666</v>
      </c>
      <c r="D37" s="9">
        <v>0.58333333333333304</v>
      </c>
      <c r="E37" s="11">
        <v>7</v>
      </c>
      <c r="F37" s="4">
        <v>7.7</v>
      </c>
      <c r="G37" s="4">
        <v>20</v>
      </c>
      <c r="H37" s="4"/>
      <c r="J37" t="s">
        <v>34</v>
      </c>
    </row>
    <row r="38" spans="1:10" x14ac:dyDescent="0.3">
      <c r="A38">
        <v>1970</v>
      </c>
      <c r="B38" s="37">
        <f t="shared" si="0"/>
        <v>98</v>
      </c>
      <c r="C38" s="8">
        <v>25666</v>
      </c>
      <c r="D38" s="9">
        <v>0.60416666666666696</v>
      </c>
      <c r="E38" s="11">
        <v>7</v>
      </c>
      <c r="F38" s="4">
        <v>8.1</v>
      </c>
      <c r="G38" s="4">
        <v>20</v>
      </c>
      <c r="H38" s="4"/>
      <c r="J38" t="s">
        <v>35</v>
      </c>
    </row>
    <row r="39" spans="1:10" x14ac:dyDescent="0.3">
      <c r="A39">
        <v>1970</v>
      </c>
      <c r="B39" s="37">
        <f t="shared" si="0"/>
        <v>98</v>
      </c>
      <c r="C39" s="8">
        <v>25666</v>
      </c>
      <c r="D39" s="9">
        <v>0.625</v>
      </c>
      <c r="E39" s="11">
        <v>7</v>
      </c>
      <c r="F39" s="4">
        <v>8</v>
      </c>
      <c r="G39" s="4">
        <v>13</v>
      </c>
      <c r="H39" s="4"/>
      <c r="J39" t="s">
        <v>35</v>
      </c>
    </row>
    <row r="40" spans="1:10" x14ac:dyDescent="0.3">
      <c r="A40">
        <v>1970</v>
      </c>
      <c r="B40" s="37">
        <f t="shared" si="0"/>
        <v>99</v>
      </c>
      <c r="C40" s="8">
        <v>25667</v>
      </c>
      <c r="D40" s="9">
        <v>0.5</v>
      </c>
      <c r="E40" s="11">
        <v>4.5</v>
      </c>
      <c r="F40" s="4">
        <v>4.7</v>
      </c>
      <c r="G40" s="4">
        <v>10</v>
      </c>
      <c r="H40" s="4">
        <v>0</v>
      </c>
      <c r="J40" t="s">
        <v>28</v>
      </c>
    </row>
    <row r="41" spans="1:10" x14ac:dyDescent="0.3">
      <c r="A41">
        <v>1970</v>
      </c>
      <c r="B41" s="37">
        <f t="shared" si="0"/>
        <v>99</v>
      </c>
      <c r="C41" s="8">
        <v>25667</v>
      </c>
      <c r="D41" s="9">
        <v>0.52083333333333337</v>
      </c>
      <c r="E41" s="11">
        <v>4.5999999999999996</v>
      </c>
      <c r="F41" s="4">
        <v>4.9000000000000004</v>
      </c>
      <c r="G41" s="4">
        <v>13</v>
      </c>
      <c r="H41" s="4"/>
      <c r="J41" t="s">
        <v>28</v>
      </c>
    </row>
    <row r="42" spans="1:10" x14ac:dyDescent="0.3">
      <c r="A42">
        <v>1970</v>
      </c>
      <c r="B42" s="37">
        <f t="shared" si="0"/>
        <v>99</v>
      </c>
      <c r="C42" s="8">
        <v>25667</v>
      </c>
      <c r="D42" s="9">
        <v>0.54166666666666696</v>
      </c>
      <c r="E42" s="11">
        <v>5</v>
      </c>
      <c r="F42" s="4">
        <v>5.0999999999999996</v>
      </c>
      <c r="G42" s="4">
        <v>5</v>
      </c>
      <c r="H42" s="4"/>
      <c r="J42" t="s">
        <v>17</v>
      </c>
    </row>
    <row r="43" spans="1:10" x14ac:dyDescent="0.3">
      <c r="A43">
        <v>1970</v>
      </c>
      <c r="B43" s="37">
        <f t="shared" si="0"/>
        <v>100</v>
      </c>
      <c r="C43" s="8">
        <v>25668</v>
      </c>
      <c r="D43" s="9">
        <v>0.54166666666666663</v>
      </c>
      <c r="E43" s="11">
        <v>11.5</v>
      </c>
      <c r="F43" s="4">
        <v>6.9</v>
      </c>
      <c r="G43" s="4">
        <v>2</v>
      </c>
      <c r="H43" s="4">
        <v>0</v>
      </c>
      <c r="J43" t="s">
        <v>38</v>
      </c>
    </row>
    <row r="44" spans="1:10" x14ac:dyDescent="0.3">
      <c r="A44">
        <v>1970</v>
      </c>
      <c r="B44" s="37">
        <f t="shared" si="0"/>
        <v>100</v>
      </c>
      <c r="C44" s="8">
        <v>25668</v>
      </c>
      <c r="D44" s="9">
        <v>0.5625</v>
      </c>
      <c r="E44" s="11">
        <v>7.5</v>
      </c>
      <c r="F44" s="4">
        <v>6.7</v>
      </c>
      <c r="G44" s="4">
        <v>8</v>
      </c>
      <c r="H44" s="4"/>
      <c r="J44" t="s">
        <v>24</v>
      </c>
    </row>
    <row r="45" spans="1:10" x14ac:dyDescent="0.3">
      <c r="A45">
        <v>1970</v>
      </c>
      <c r="B45" s="37">
        <f>IF(ISBLANK(C45),"",(C45-DATE(YEAR(C45),1,0)))</f>
        <v>100</v>
      </c>
      <c r="C45" s="8">
        <v>25668</v>
      </c>
      <c r="D45" s="9">
        <v>0.58333333333333304</v>
      </c>
      <c r="E45" s="11">
        <v>7</v>
      </c>
      <c r="F45" s="4">
        <v>6.8</v>
      </c>
      <c r="G45" s="4">
        <v>9</v>
      </c>
      <c r="H45" s="4"/>
      <c r="J45" t="s">
        <v>24</v>
      </c>
    </row>
    <row r="46" spans="1:10" x14ac:dyDescent="0.3">
      <c r="A46">
        <v>1970</v>
      </c>
      <c r="B46" s="37">
        <f t="shared" si="0"/>
        <v>100</v>
      </c>
      <c r="C46" s="8">
        <v>25668</v>
      </c>
      <c r="D46" s="9">
        <v>0.60416666666666696</v>
      </c>
      <c r="E46" s="11">
        <v>6.5</v>
      </c>
      <c r="F46" s="4">
        <v>6.8</v>
      </c>
      <c r="G46" s="4">
        <v>10</v>
      </c>
      <c r="H46" s="4"/>
      <c r="J46" t="s">
        <v>24</v>
      </c>
    </row>
    <row r="47" spans="1:10" x14ac:dyDescent="0.3">
      <c r="A47">
        <v>1970</v>
      </c>
      <c r="B47" s="37">
        <f t="shared" si="0"/>
        <v>101</v>
      </c>
      <c r="C47" s="8">
        <v>25669</v>
      </c>
      <c r="D47" s="9">
        <v>0.47916666666666669</v>
      </c>
      <c r="E47" s="11">
        <v>8.1</v>
      </c>
      <c r="F47" s="4">
        <v>5.8</v>
      </c>
      <c r="G47" s="4">
        <v>5</v>
      </c>
      <c r="H47" s="4">
        <v>0</v>
      </c>
      <c r="J47" t="s">
        <v>38</v>
      </c>
    </row>
    <row r="48" spans="1:10" x14ac:dyDescent="0.3">
      <c r="A48">
        <v>1970</v>
      </c>
      <c r="B48" s="37">
        <f t="shared" si="0"/>
        <v>101</v>
      </c>
      <c r="C48" s="8">
        <v>25669</v>
      </c>
      <c r="D48" s="9">
        <v>0.5</v>
      </c>
      <c r="E48" s="11">
        <v>8.1</v>
      </c>
      <c r="F48" s="4">
        <v>6.2</v>
      </c>
      <c r="G48" s="4">
        <v>6</v>
      </c>
      <c r="H48" s="4"/>
      <c r="J48" t="s">
        <v>38</v>
      </c>
    </row>
    <row r="49" spans="1:10" x14ac:dyDescent="0.3">
      <c r="A49">
        <v>1970</v>
      </c>
      <c r="B49" s="37">
        <f t="shared" si="0"/>
        <v>101</v>
      </c>
      <c r="C49" s="8">
        <v>25669</v>
      </c>
      <c r="D49" s="9">
        <v>0.52083333333333337</v>
      </c>
      <c r="E49" s="11">
        <v>10</v>
      </c>
      <c r="F49" s="4">
        <v>6.6</v>
      </c>
      <c r="G49" s="4">
        <v>5</v>
      </c>
      <c r="H49" s="4"/>
      <c r="J49" t="s">
        <v>38</v>
      </c>
    </row>
    <row r="50" spans="1:10" x14ac:dyDescent="0.3">
      <c r="A50">
        <v>1970</v>
      </c>
      <c r="B50" s="37">
        <f t="shared" si="0"/>
        <v>102</v>
      </c>
      <c r="C50" s="8">
        <v>25670</v>
      </c>
      <c r="D50" s="9">
        <v>0.54166666666666663</v>
      </c>
      <c r="E50" s="11">
        <v>4</v>
      </c>
      <c r="F50" s="4">
        <v>4.7</v>
      </c>
      <c r="G50" s="4">
        <v>0</v>
      </c>
      <c r="H50" s="4">
        <v>0</v>
      </c>
    </row>
    <row r="51" spans="1:10" x14ac:dyDescent="0.3">
      <c r="A51">
        <v>1970</v>
      </c>
      <c r="B51" s="37">
        <f t="shared" si="0"/>
        <v>103</v>
      </c>
      <c r="C51" s="8">
        <v>25671</v>
      </c>
      <c r="D51" s="9">
        <v>0.5</v>
      </c>
      <c r="E51" s="11">
        <v>8</v>
      </c>
      <c r="F51" s="4">
        <v>6.9</v>
      </c>
      <c r="G51" s="4">
        <v>3</v>
      </c>
      <c r="H51" s="4">
        <v>0</v>
      </c>
      <c r="J51" t="s">
        <v>35</v>
      </c>
    </row>
    <row r="52" spans="1:10" x14ac:dyDescent="0.3">
      <c r="A52">
        <v>1970</v>
      </c>
      <c r="B52" s="37">
        <f t="shared" si="0"/>
        <v>103</v>
      </c>
      <c r="C52" s="8">
        <v>25671</v>
      </c>
      <c r="D52" s="9">
        <v>0.52083333333333337</v>
      </c>
      <c r="E52" s="11">
        <v>9</v>
      </c>
      <c r="F52" s="4">
        <v>7.5</v>
      </c>
      <c r="G52" s="4">
        <v>7</v>
      </c>
      <c r="H52" s="4"/>
      <c r="J52" t="s">
        <v>35</v>
      </c>
    </row>
    <row r="53" spans="1:10" x14ac:dyDescent="0.3">
      <c r="A53">
        <v>1970</v>
      </c>
      <c r="B53" s="37">
        <f t="shared" si="0"/>
        <v>103</v>
      </c>
      <c r="C53" s="8">
        <v>25671</v>
      </c>
      <c r="D53" s="9">
        <v>0.54166666666666663</v>
      </c>
      <c r="E53" s="11">
        <v>9</v>
      </c>
      <c r="F53" s="4">
        <v>8.1999999999999993</v>
      </c>
      <c r="G53" s="4">
        <v>2</v>
      </c>
      <c r="H53" s="4"/>
      <c r="J53" t="s">
        <v>35</v>
      </c>
    </row>
    <row r="54" spans="1:10" x14ac:dyDescent="0.3">
      <c r="A54">
        <v>1970</v>
      </c>
      <c r="B54" s="37">
        <f t="shared" si="0"/>
        <v>104</v>
      </c>
      <c r="C54" s="8">
        <v>25672</v>
      </c>
      <c r="D54" s="9">
        <v>0.52083333333333337</v>
      </c>
      <c r="E54" s="11">
        <v>11</v>
      </c>
      <c r="F54" s="4">
        <v>7.7</v>
      </c>
      <c r="G54" s="4">
        <v>10</v>
      </c>
      <c r="H54" s="4">
        <v>0</v>
      </c>
      <c r="J54" t="s">
        <v>52</v>
      </c>
    </row>
    <row r="55" spans="1:10" x14ac:dyDescent="0.3">
      <c r="A55">
        <v>1970</v>
      </c>
      <c r="B55" s="37">
        <f t="shared" si="0"/>
        <v>104</v>
      </c>
      <c r="C55" s="8">
        <v>25672</v>
      </c>
      <c r="D55" s="9">
        <v>0.54166666666666663</v>
      </c>
      <c r="E55" s="11">
        <v>10.5</v>
      </c>
      <c r="F55" s="4">
        <v>8</v>
      </c>
      <c r="G55" s="4">
        <v>10</v>
      </c>
      <c r="H55" s="4"/>
      <c r="J55" t="s">
        <v>52</v>
      </c>
    </row>
    <row r="56" spans="1:10" x14ac:dyDescent="0.3">
      <c r="A56">
        <v>1970</v>
      </c>
      <c r="B56" s="37">
        <f t="shared" si="0"/>
        <v>104</v>
      </c>
      <c r="C56" s="8">
        <v>25672</v>
      </c>
      <c r="D56" s="9">
        <v>0.5625</v>
      </c>
      <c r="E56" s="11">
        <v>10</v>
      </c>
      <c r="F56" s="4">
        <v>7.8</v>
      </c>
      <c r="G56" s="4">
        <v>7</v>
      </c>
      <c r="H56" s="4"/>
      <c r="J56" t="s">
        <v>52</v>
      </c>
    </row>
    <row r="57" spans="1:10" x14ac:dyDescent="0.3">
      <c r="A57">
        <v>1970</v>
      </c>
      <c r="B57" s="37">
        <f t="shared" si="0"/>
        <v>104</v>
      </c>
      <c r="C57" s="8">
        <v>25672</v>
      </c>
      <c r="D57" s="9">
        <v>0.58333333333333304</v>
      </c>
      <c r="E57" s="11">
        <v>9.6</v>
      </c>
      <c r="F57" s="4">
        <v>7.8</v>
      </c>
      <c r="G57" s="4">
        <v>7</v>
      </c>
      <c r="H57" s="4"/>
      <c r="J57" t="s">
        <v>52</v>
      </c>
    </row>
    <row r="58" spans="1:10" x14ac:dyDescent="0.3">
      <c r="A58">
        <v>1970</v>
      </c>
      <c r="B58" s="37">
        <f t="shared" si="0"/>
        <v>104</v>
      </c>
      <c r="C58" s="8">
        <v>25672</v>
      </c>
      <c r="D58" s="9">
        <v>0.60416666666666696</v>
      </c>
      <c r="E58" s="11">
        <v>10.1</v>
      </c>
      <c r="F58" s="4">
        <v>8</v>
      </c>
      <c r="G58" s="4">
        <v>7</v>
      </c>
      <c r="H58" s="4"/>
      <c r="J58" t="s">
        <v>30</v>
      </c>
    </row>
    <row r="59" spans="1:10" x14ac:dyDescent="0.3">
      <c r="A59">
        <v>1970</v>
      </c>
      <c r="B59" s="37">
        <f t="shared" si="0"/>
        <v>105</v>
      </c>
      <c r="C59" s="8">
        <v>25673</v>
      </c>
      <c r="D59" s="9">
        <v>0.52083333333333337</v>
      </c>
      <c r="E59" s="11">
        <v>9.5</v>
      </c>
      <c r="F59" s="4">
        <v>7.9</v>
      </c>
      <c r="G59" s="4">
        <v>7</v>
      </c>
      <c r="H59" s="4">
        <v>0</v>
      </c>
      <c r="J59" t="s">
        <v>52</v>
      </c>
    </row>
    <row r="60" spans="1:10" ht="21" x14ac:dyDescent="0.4">
      <c r="A60" s="2">
        <v>1971</v>
      </c>
      <c r="B60" s="37">
        <f t="shared" si="0"/>
        <v>77</v>
      </c>
      <c r="C60" s="8">
        <v>26010</v>
      </c>
      <c r="D60" s="9">
        <v>0.52083333333333337</v>
      </c>
      <c r="E60" s="11">
        <v>8.5</v>
      </c>
      <c r="F60" s="4">
        <v>4.7</v>
      </c>
      <c r="G60" s="4">
        <v>25</v>
      </c>
      <c r="H60" s="4">
        <v>18.287999999999997</v>
      </c>
      <c r="J60" t="s">
        <v>24</v>
      </c>
    </row>
    <row r="61" spans="1:10" x14ac:dyDescent="0.3">
      <c r="A61">
        <v>1971</v>
      </c>
      <c r="B61" s="37">
        <f t="shared" si="0"/>
        <v>77</v>
      </c>
      <c r="C61" s="8">
        <v>26010</v>
      </c>
      <c r="D61" s="9">
        <v>0.54166666666666663</v>
      </c>
      <c r="E61" s="11">
        <v>9</v>
      </c>
      <c r="F61" s="4">
        <v>4.8</v>
      </c>
      <c r="G61" s="4">
        <v>3</v>
      </c>
      <c r="H61" s="4"/>
      <c r="J61" t="s">
        <v>24</v>
      </c>
    </row>
    <row r="62" spans="1:10" x14ac:dyDescent="0.3">
      <c r="A62">
        <v>1971</v>
      </c>
      <c r="B62" s="37">
        <f t="shared" si="0"/>
        <v>77</v>
      </c>
      <c r="C62" s="8">
        <v>26010</v>
      </c>
      <c r="D62" s="9">
        <v>0.5625</v>
      </c>
      <c r="E62" s="11">
        <v>8.5</v>
      </c>
      <c r="F62" s="4">
        <v>5</v>
      </c>
      <c r="G62" s="4">
        <v>17.5</v>
      </c>
      <c r="H62" s="4"/>
      <c r="J62" t="s">
        <v>35</v>
      </c>
    </row>
    <row r="63" spans="1:10" x14ac:dyDescent="0.3">
      <c r="A63">
        <v>1971</v>
      </c>
      <c r="B63" s="37">
        <f t="shared" si="0"/>
        <v>77</v>
      </c>
      <c r="C63" s="8">
        <v>26010</v>
      </c>
      <c r="D63" s="9">
        <v>0.58333333333333304</v>
      </c>
      <c r="E63" s="11">
        <v>9.5</v>
      </c>
      <c r="F63" s="4">
        <v>5.3</v>
      </c>
      <c r="G63" s="4">
        <v>3</v>
      </c>
      <c r="H63" s="4"/>
      <c r="J63" t="s">
        <v>35</v>
      </c>
    </row>
    <row r="64" spans="1:10" x14ac:dyDescent="0.3">
      <c r="A64">
        <v>1971</v>
      </c>
      <c r="B64" s="37">
        <f t="shared" si="0"/>
        <v>78</v>
      </c>
      <c r="C64" s="8">
        <v>26011</v>
      </c>
      <c r="D64" s="9">
        <v>0.52083333333333337</v>
      </c>
      <c r="E64" s="11">
        <v>8</v>
      </c>
      <c r="F64" s="4">
        <v>6.1</v>
      </c>
      <c r="G64" s="4">
        <v>9</v>
      </c>
      <c r="H64" s="4">
        <v>2.032</v>
      </c>
      <c r="J64" t="s">
        <v>26</v>
      </c>
    </row>
    <row r="65" spans="1:10" x14ac:dyDescent="0.3">
      <c r="A65">
        <v>1971</v>
      </c>
      <c r="B65" s="37">
        <f t="shared" si="0"/>
        <v>78</v>
      </c>
      <c r="C65" s="8">
        <v>26011</v>
      </c>
      <c r="D65" s="9">
        <v>0.54166666666666663</v>
      </c>
      <c r="E65" s="11">
        <v>7.1</v>
      </c>
      <c r="F65" s="4">
        <v>6.2</v>
      </c>
      <c r="G65" s="4">
        <v>12</v>
      </c>
      <c r="H65" s="4"/>
      <c r="J65" t="s">
        <v>26</v>
      </c>
    </row>
    <row r="66" spans="1:10" x14ac:dyDescent="0.3">
      <c r="A66">
        <v>1971</v>
      </c>
      <c r="B66" s="37">
        <f t="shared" si="0"/>
        <v>78</v>
      </c>
      <c r="C66" s="8">
        <v>26011</v>
      </c>
      <c r="D66" s="9">
        <v>0.5625</v>
      </c>
      <c r="E66" s="11">
        <v>7.5</v>
      </c>
      <c r="F66" s="4">
        <v>6.3</v>
      </c>
      <c r="G66" s="4">
        <v>5</v>
      </c>
      <c r="H66" s="4"/>
      <c r="J66" t="s">
        <v>26</v>
      </c>
    </row>
    <row r="67" spans="1:10" x14ac:dyDescent="0.3">
      <c r="A67">
        <v>1971</v>
      </c>
      <c r="B67" s="37">
        <f t="shared" si="0"/>
        <v>79</v>
      </c>
      <c r="C67" s="8">
        <v>26012</v>
      </c>
      <c r="D67" s="9">
        <v>0.5625</v>
      </c>
      <c r="E67" s="11">
        <v>4</v>
      </c>
      <c r="F67" s="4">
        <v>3.6</v>
      </c>
      <c r="G67" s="4">
        <v>10</v>
      </c>
      <c r="H67" s="4">
        <v>13.97</v>
      </c>
      <c r="J67" t="s">
        <v>35</v>
      </c>
    </row>
    <row r="68" spans="1:10" x14ac:dyDescent="0.3">
      <c r="A68">
        <v>1971</v>
      </c>
      <c r="B68" s="37">
        <f t="shared" si="0"/>
        <v>80</v>
      </c>
      <c r="C68" s="8">
        <v>26013</v>
      </c>
      <c r="D68" s="9">
        <v>0.5</v>
      </c>
      <c r="E68" s="11">
        <v>6.5</v>
      </c>
      <c r="F68" s="4">
        <v>4.2</v>
      </c>
      <c r="G68" s="4">
        <v>4</v>
      </c>
      <c r="H68" s="4">
        <v>3.556</v>
      </c>
      <c r="J68" t="s">
        <v>18</v>
      </c>
    </row>
    <row r="69" spans="1:10" x14ac:dyDescent="0.3">
      <c r="A69">
        <v>1971</v>
      </c>
      <c r="B69" s="37">
        <f t="shared" si="0"/>
        <v>80</v>
      </c>
      <c r="C69" s="8">
        <v>26013</v>
      </c>
      <c r="D69" s="9">
        <v>0.52083333333333337</v>
      </c>
      <c r="E69" s="11">
        <v>6.5</v>
      </c>
      <c r="F69" s="4">
        <v>4.2</v>
      </c>
      <c r="G69" s="4">
        <v>4</v>
      </c>
      <c r="H69" s="4"/>
      <c r="J69" t="s">
        <v>18</v>
      </c>
    </row>
    <row r="70" spans="1:10" x14ac:dyDescent="0.3">
      <c r="A70">
        <v>1971</v>
      </c>
      <c r="B70" s="37">
        <f t="shared" si="0"/>
        <v>80</v>
      </c>
      <c r="C70" s="8">
        <v>26013</v>
      </c>
      <c r="D70" s="9">
        <v>0.54166666666666663</v>
      </c>
      <c r="E70" s="11">
        <v>7.5</v>
      </c>
      <c r="F70" s="4">
        <v>4.5</v>
      </c>
      <c r="G70" s="4">
        <v>2</v>
      </c>
      <c r="H70" s="4"/>
      <c r="J70" t="s">
        <v>18</v>
      </c>
    </row>
    <row r="71" spans="1:10" x14ac:dyDescent="0.3">
      <c r="A71">
        <v>1971</v>
      </c>
      <c r="B71" s="37">
        <f t="shared" ref="B71:B134" si="1">IF(ISBLANK(C71),"",(C71-DATE(YEAR(C71),1,0)))</f>
        <v>82</v>
      </c>
      <c r="C71" s="8">
        <v>26015</v>
      </c>
      <c r="D71" s="9">
        <v>0.47916666666666669</v>
      </c>
      <c r="E71" s="11">
        <v>5</v>
      </c>
      <c r="F71" s="4">
        <v>3.9</v>
      </c>
      <c r="G71" s="4">
        <v>5</v>
      </c>
      <c r="H71" s="4">
        <v>0.50800000000000001</v>
      </c>
      <c r="J71" t="s">
        <v>30</v>
      </c>
    </row>
    <row r="72" spans="1:10" x14ac:dyDescent="0.3">
      <c r="A72">
        <v>1971</v>
      </c>
      <c r="B72" s="37">
        <f t="shared" si="1"/>
        <v>83</v>
      </c>
      <c r="C72" s="8">
        <v>26016</v>
      </c>
      <c r="D72" s="9">
        <v>0.52083333333333337</v>
      </c>
      <c r="E72" s="11">
        <v>9</v>
      </c>
      <c r="F72" s="4">
        <v>6.8</v>
      </c>
      <c r="G72" s="4">
        <v>15</v>
      </c>
      <c r="H72" s="4">
        <v>14.477999999999998</v>
      </c>
      <c r="J72" t="s">
        <v>30</v>
      </c>
    </row>
    <row r="73" spans="1:10" x14ac:dyDescent="0.3">
      <c r="A73">
        <v>1971</v>
      </c>
      <c r="B73" s="37">
        <f t="shared" si="1"/>
        <v>83</v>
      </c>
      <c r="C73" s="8">
        <v>26016</v>
      </c>
      <c r="D73" s="9">
        <v>0.54166666666666663</v>
      </c>
      <c r="E73" s="11">
        <v>9</v>
      </c>
      <c r="F73" s="4">
        <v>7</v>
      </c>
      <c r="G73" s="4">
        <v>10</v>
      </c>
      <c r="H73" s="4"/>
      <c r="J73" t="s">
        <v>30</v>
      </c>
    </row>
    <row r="74" spans="1:10" x14ac:dyDescent="0.3">
      <c r="A74">
        <v>1971</v>
      </c>
      <c r="B74" s="37">
        <f t="shared" si="1"/>
        <v>83</v>
      </c>
      <c r="C74" s="8">
        <v>26016</v>
      </c>
      <c r="D74" s="9">
        <v>0.5625</v>
      </c>
      <c r="E74" s="11">
        <v>9</v>
      </c>
      <c r="F74" s="4">
        <v>7.2</v>
      </c>
      <c r="G74" s="4">
        <v>22</v>
      </c>
      <c r="H74" s="4"/>
      <c r="J74" t="s">
        <v>30</v>
      </c>
    </row>
    <row r="75" spans="1:10" x14ac:dyDescent="0.3">
      <c r="A75">
        <v>1971</v>
      </c>
      <c r="B75" s="37">
        <f t="shared" si="1"/>
        <v>83</v>
      </c>
      <c r="C75" s="8">
        <v>26016</v>
      </c>
      <c r="D75" s="9">
        <v>0.58333333333333337</v>
      </c>
      <c r="E75" s="11">
        <v>8</v>
      </c>
      <c r="F75" s="4">
        <v>7.3</v>
      </c>
      <c r="G75" s="4">
        <v>10</v>
      </c>
      <c r="H75" s="4"/>
      <c r="J75" t="s">
        <v>30</v>
      </c>
    </row>
    <row r="76" spans="1:10" x14ac:dyDescent="0.3">
      <c r="A76">
        <v>1971</v>
      </c>
      <c r="B76" s="37">
        <f t="shared" si="1"/>
        <v>84</v>
      </c>
      <c r="C76" s="8">
        <v>26017</v>
      </c>
      <c r="D76" s="9">
        <v>0.47916666666666669</v>
      </c>
      <c r="E76" s="11">
        <v>8</v>
      </c>
      <c r="F76" s="4">
        <v>5.5</v>
      </c>
      <c r="G76" s="4">
        <v>5</v>
      </c>
      <c r="H76" s="4">
        <v>53.085999999999991</v>
      </c>
      <c r="J76" t="s">
        <v>28</v>
      </c>
    </row>
    <row r="77" spans="1:10" x14ac:dyDescent="0.3">
      <c r="A77">
        <v>1971</v>
      </c>
      <c r="B77" s="37">
        <f t="shared" si="1"/>
        <v>84</v>
      </c>
      <c r="C77" s="8">
        <v>26017</v>
      </c>
      <c r="D77" s="9">
        <v>0.5</v>
      </c>
      <c r="E77" s="11">
        <v>7.5</v>
      </c>
      <c r="F77" s="4">
        <v>5.6</v>
      </c>
      <c r="G77" s="4">
        <v>5</v>
      </c>
      <c r="H77" s="4"/>
      <c r="J77" t="s">
        <v>28</v>
      </c>
    </row>
    <row r="78" spans="1:10" x14ac:dyDescent="0.3">
      <c r="A78">
        <v>1971</v>
      </c>
      <c r="B78" s="37">
        <f t="shared" si="1"/>
        <v>84</v>
      </c>
      <c r="C78" s="8">
        <v>26017</v>
      </c>
      <c r="D78" s="9">
        <v>0.52083333333333337</v>
      </c>
      <c r="E78" s="11">
        <v>8.5</v>
      </c>
      <c r="F78" s="4">
        <v>5.8</v>
      </c>
      <c r="G78" s="4">
        <v>5</v>
      </c>
      <c r="H78" s="4"/>
      <c r="J78" t="s">
        <v>28</v>
      </c>
    </row>
    <row r="79" spans="1:10" ht="18" x14ac:dyDescent="0.35">
      <c r="A79" s="1">
        <v>1972</v>
      </c>
      <c r="B79" s="37">
        <f t="shared" si="1"/>
        <v>98</v>
      </c>
      <c r="C79" s="8">
        <v>26396</v>
      </c>
      <c r="D79" s="9">
        <v>0.52083333333333337</v>
      </c>
      <c r="E79" s="11">
        <v>9.25</v>
      </c>
      <c r="F79" s="4">
        <v>7.7</v>
      </c>
      <c r="G79" s="4">
        <v>10</v>
      </c>
      <c r="H79" s="4">
        <v>29</v>
      </c>
      <c r="J79" t="s">
        <v>52</v>
      </c>
    </row>
    <row r="80" spans="1:10" x14ac:dyDescent="0.3">
      <c r="A80">
        <v>1972</v>
      </c>
      <c r="B80" s="37">
        <f t="shared" si="1"/>
        <v>98</v>
      </c>
      <c r="C80" s="8">
        <v>26396</v>
      </c>
      <c r="D80" s="9">
        <v>0.54166666666666663</v>
      </c>
      <c r="E80" s="11">
        <v>9</v>
      </c>
      <c r="F80" s="4">
        <v>7.8</v>
      </c>
      <c r="G80" s="4">
        <v>15</v>
      </c>
      <c r="H80" s="4"/>
      <c r="J80" t="s">
        <v>38</v>
      </c>
    </row>
    <row r="81" spans="1:10" x14ac:dyDescent="0.3">
      <c r="A81">
        <v>1972</v>
      </c>
      <c r="B81" s="37">
        <f t="shared" si="1"/>
        <v>98</v>
      </c>
      <c r="C81" s="8">
        <v>26396</v>
      </c>
      <c r="D81" s="9">
        <v>0.5625</v>
      </c>
      <c r="E81" s="11">
        <v>9.5</v>
      </c>
      <c r="F81" s="4">
        <v>7.8</v>
      </c>
      <c r="G81" s="4">
        <v>25</v>
      </c>
      <c r="H81" s="4"/>
      <c r="J81" t="s">
        <v>38</v>
      </c>
    </row>
    <row r="82" spans="1:10" x14ac:dyDescent="0.3">
      <c r="A82">
        <v>1972</v>
      </c>
      <c r="B82" s="37">
        <f t="shared" si="1"/>
        <v>98</v>
      </c>
      <c r="C82" s="8">
        <v>26396</v>
      </c>
      <c r="D82" s="9">
        <v>0.58333333333333337</v>
      </c>
      <c r="E82" s="11">
        <v>9.5</v>
      </c>
      <c r="F82" s="4">
        <v>8</v>
      </c>
      <c r="G82" s="4">
        <v>20</v>
      </c>
      <c r="H82" s="4"/>
      <c r="J82" t="s">
        <v>38</v>
      </c>
    </row>
    <row r="83" spans="1:10" x14ac:dyDescent="0.3">
      <c r="A83">
        <v>1972</v>
      </c>
      <c r="B83" s="37">
        <f t="shared" si="1"/>
        <v>99</v>
      </c>
      <c r="C83" s="8">
        <v>26397</v>
      </c>
      <c r="D83" s="9">
        <v>0.53125</v>
      </c>
      <c r="E83" s="11">
        <v>6</v>
      </c>
      <c r="F83" s="4">
        <v>5.8</v>
      </c>
      <c r="G83" s="4">
        <v>15</v>
      </c>
      <c r="H83" s="4">
        <f>0.81*25.4</f>
        <v>20.574000000000002</v>
      </c>
      <c r="J83" t="s">
        <v>24</v>
      </c>
    </row>
    <row r="84" spans="1:10" x14ac:dyDescent="0.3">
      <c r="A84">
        <v>1972</v>
      </c>
      <c r="B84" s="37">
        <f t="shared" si="1"/>
        <v>100</v>
      </c>
      <c r="C84" s="8">
        <v>26398</v>
      </c>
      <c r="D84" s="9">
        <v>0.54166666666666663</v>
      </c>
      <c r="E84" s="11">
        <v>6</v>
      </c>
      <c r="F84" s="4">
        <v>5.8</v>
      </c>
      <c r="G84" s="4">
        <v>5</v>
      </c>
      <c r="H84" s="4">
        <f>0.46*25.4</f>
        <v>11.683999999999999</v>
      </c>
      <c r="J84" t="s">
        <v>28</v>
      </c>
    </row>
    <row r="85" spans="1:10" x14ac:dyDescent="0.3">
      <c r="A85">
        <v>1972</v>
      </c>
      <c r="B85" s="37">
        <f t="shared" si="1"/>
        <v>101</v>
      </c>
      <c r="C85" s="8">
        <v>26399</v>
      </c>
      <c r="D85" s="9">
        <v>0.52083333333333337</v>
      </c>
      <c r="E85" s="11">
        <v>7.5</v>
      </c>
      <c r="F85" s="4">
        <v>5</v>
      </c>
      <c r="G85" s="4">
        <v>15</v>
      </c>
      <c r="H85" s="4">
        <f>1.52*25.4</f>
        <v>38.607999999999997</v>
      </c>
      <c r="J85" t="s">
        <v>19</v>
      </c>
    </row>
    <row r="86" spans="1:10" x14ac:dyDescent="0.3">
      <c r="A86">
        <v>1972</v>
      </c>
      <c r="B86" s="37">
        <f t="shared" si="1"/>
        <v>101</v>
      </c>
      <c r="C86" s="8">
        <v>26399</v>
      </c>
      <c r="D86" s="9">
        <v>0.54166666666666663</v>
      </c>
      <c r="E86" s="11">
        <v>9</v>
      </c>
      <c r="F86" s="4">
        <v>5.5</v>
      </c>
      <c r="G86" s="4">
        <v>15</v>
      </c>
      <c r="H86" s="4"/>
      <c r="J86" t="s">
        <v>30</v>
      </c>
    </row>
    <row r="87" spans="1:10" x14ac:dyDescent="0.3">
      <c r="A87">
        <v>1972</v>
      </c>
      <c r="B87" s="37">
        <f t="shared" si="1"/>
        <v>102</v>
      </c>
      <c r="C87" s="8">
        <v>26400</v>
      </c>
      <c r="D87" s="9">
        <v>0.54166666666666663</v>
      </c>
      <c r="E87" s="11">
        <v>7.5</v>
      </c>
      <c r="F87" s="4">
        <v>5.9</v>
      </c>
      <c r="G87" s="4">
        <v>13</v>
      </c>
      <c r="H87" s="4">
        <f>0.86*25.4</f>
        <v>21.843999999999998</v>
      </c>
      <c r="J87" t="s">
        <v>35</v>
      </c>
    </row>
    <row r="88" spans="1:10" x14ac:dyDescent="0.3">
      <c r="A88">
        <v>1972</v>
      </c>
      <c r="B88" s="37">
        <f t="shared" si="1"/>
        <v>102</v>
      </c>
      <c r="C88" s="8">
        <v>26400</v>
      </c>
      <c r="D88" s="9">
        <v>0.5625</v>
      </c>
      <c r="E88" s="11">
        <v>8</v>
      </c>
      <c r="F88" s="4">
        <v>5.9</v>
      </c>
      <c r="G88" s="4">
        <v>13</v>
      </c>
      <c r="H88" s="4"/>
      <c r="J88" t="s">
        <v>35</v>
      </c>
    </row>
    <row r="89" spans="1:10" x14ac:dyDescent="0.3">
      <c r="A89">
        <v>1972</v>
      </c>
      <c r="B89" s="37">
        <f t="shared" si="1"/>
        <v>102</v>
      </c>
      <c r="C89" s="8">
        <v>26400</v>
      </c>
      <c r="D89" s="9">
        <v>0.58333333333333337</v>
      </c>
      <c r="E89" s="11">
        <v>9</v>
      </c>
      <c r="F89" s="4">
        <v>5.9</v>
      </c>
      <c r="G89" s="4">
        <v>20</v>
      </c>
      <c r="H89" s="4"/>
      <c r="J89" t="s">
        <v>35</v>
      </c>
    </row>
    <row r="90" spans="1:10" x14ac:dyDescent="0.3">
      <c r="A90">
        <v>1972</v>
      </c>
      <c r="B90" s="37">
        <f t="shared" si="1"/>
        <v>102</v>
      </c>
      <c r="C90" s="8">
        <v>26400</v>
      </c>
      <c r="D90" s="9">
        <v>0.60416666666666663</v>
      </c>
      <c r="E90" s="11">
        <v>8.5</v>
      </c>
      <c r="F90" s="4">
        <v>6.7</v>
      </c>
      <c r="G90" s="4">
        <v>25</v>
      </c>
      <c r="H90" s="4"/>
      <c r="J90" t="s">
        <v>35</v>
      </c>
    </row>
    <row r="91" spans="1:10" x14ac:dyDescent="0.3">
      <c r="A91">
        <v>1972</v>
      </c>
      <c r="B91" s="37">
        <f t="shared" si="1"/>
        <v>103</v>
      </c>
      <c r="C91" s="8">
        <v>26401</v>
      </c>
      <c r="D91" s="9">
        <v>0.5</v>
      </c>
      <c r="E91" s="11">
        <v>10.6</v>
      </c>
      <c r="F91" s="4">
        <v>7.9</v>
      </c>
      <c r="G91" s="4">
        <v>6</v>
      </c>
      <c r="H91" s="4">
        <f>0.2*25.4</f>
        <v>5.08</v>
      </c>
      <c r="J91" t="s">
        <v>35</v>
      </c>
    </row>
    <row r="92" spans="1:10" x14ac:dyDescent="0.3">
      <c r="A92">
        <v>1972</v>
      </c>
      <c r="B92" s="37">
        <f t="shared" si="1"/>
        <v>103</v>
      </c>
      <c r="C92" s="8">
        <v>26401</v>
      </c>
      <c r="D92" s="9">
        <v>0.52083333333333337</v>
      </c>
      <c r="E92" s="11">
        <v>11</v>
      </c>
      <c r="F92" s="4">
        <v>8.4</v>
      </c>
      <c r="G92" s="4">
        <v>5</v>
      </c>
      <c r="H92" s="4"/>
      <c r="J92" t="s">
        <v>26</v>
      </c>
    </row>
    <row r="93" spans="1:10" x14ac:dyDescent="0.3">
      <c r="A93">
        <v>1972</v>
      </c>
      <c r="B93" s="37">
        <f t="shared" si="1"/>
        <v>103</v>
      </c>
      <c r="C93" s="8">
        <v>26401</v>
      </c>
      <c r="D93" s="9">
        <v>0.54166666666666663</v>
      </c>
      <c r="E93" s="11">
        <v>10.8</v>
      </c>
      <c r="F93" s="4">
        <v>8.6999999999999993</v>
      </c>
      <c r="G93" s="4">
        <v>6</v>
      </c>
      <c r="H93" s="4"/>
      <c r="J93" t="s">
        <v>26</v>
      </c>
    </row>
    <row r="94" spans="1:10" ht="18" x14ac:dyDescent="0.35">
      <c r="A94" s="1">
        <v>1973</v>
      </c>
      <c r="B94" s="37">
        <f t="shared" si="1"/>
        <v>88</v>
      </c>
      <c r="C94" s="8">
        <v>26752</v>
      </c>
      <c r="D94" s="9">
        <v>0.52083333333333337</v>
      </c>
      <c r="E94" s="11">
        <v>13</v>
      </c>
      <c r="F94" s="4">
        <v>7.85</v>
      </c>
      <c r="G94" s="4">
        <v>11</v>
      </c>
      <c r="H94" s="4">
        <v>0</v>
      </c>
      <c r="J94" t="s">
        <v>21</v>
      </c>
    </row>
    <row r="95" spans="1:10" x14ac:dyDescent="0.3">
      <c r="A95">
        <v>1973</v>
      </c>
      <c r="B95" s="37">
        <f t="shared" si="1"/>
        <v>88</v>
      </c>
      <c r="C95" s="8">
        <v>26752</v>
      </c>
      <c r="D95" s="9">
        <v>0.54166666666666663</v>
      </c>
      <c r="E95" s="11">
        <v>14</v>
      </c>
      <c r="F95" s="4">
        <v>8.35</v>
      </c>
      <c r="G95" s="4">
        <v>10</v>
      </c>
      <c r="H95" s="4"/>
      <c r="J95" t="s">
        <v>21</v>
      </c>
    </row>
    <row r="96" spans="1:10" x14ac:dyDescent="0.3">
      <c r="A96">
        <v>1973</v>
      </c>
      <c r="B96" s="37">
        <f t="shared" si="1"/>
        <v>88</v>
      </c>
      <c r="C96" s="8">
        <v>26752</v>
      </c>
      <c r="D96" s="9">
        <v>0.5625</v>
      </c>
      <c r="E96" s="11">
        <v>11</v>
      </c>
      <c r="F96" s="4">
        <v>8.25</v>
      </c>
      <c r="G96" s="4">
        <v>14</v>
      </c>
      <c r="H96" s="4"/>
      <c r="J96" t="s">
        <v>52</v>
      </c>
    </row>
    <row r="97" spans="1:10" x14ac:dyDescent="0.3">
      <c r="A97">
        <v>1973</v>
      </c>
      <c r="B97" s="37">
        <f t="shared" si="1"/>
        <v>88</v>
      </c>
      <c r="C97" s="8">
        <v>26752</v>
      </c>
      <c r="D97" s="9">
        <v>0.58333333333333337</v>
      </c>
      <c r="E97" s="11">
        <v>11</v>
      </c>
      <c r="F97" s="4">
        <v>8.5</v>
      </c>
      <c r="G97" s="4">
        <v>5</v>
      </c>
      <c r="H97" s="4"/>
      <c r="J97" t="s">
        <v>21</v>
      </c>
    </row>
    <row r="98" spans="1:10" x14ac:dyDescent="0.3">
      <c r="A98">
        <v>1973</v>
      </c>
      <c r="B98" s="37">
        <f t="shared" si="1"/>
        <v>88</v>
      </c>
      <c r="C98" s="8">
        <v>26752</v>
      </c>
      <c r="D98" s="9">
        <v>0.60416666666666663</v>
      </c>
      <c r="E98" s="11">
        <v>11</v>
      </c>
      <c r="F98" s="4">
        <v>8.5</v>
      </c>
      <c r="G98" s="4">
        <v>20</v>
      </c>
      <c r="H98" s="4"/>
      <c r="J98" t="s">
        <v>21</v>
      </c>
    </row>
    <row r="99" spans="1:10" x14ac:dyDescent="0.3">
      <c r="A99">
        <v>1973</v>
      </c>
      <c r="B99" s="37">
        <f t="shared" si="1"/>
        <v>88</v>
      </c>
      <c r="C99" s="8">
        <v>26752</v>
      </c>
      <c r="D99" s="9">
        <v>0.625</v>
      </c>
      <c r="E99" s="11">
        <v>12.5</v>
      </c>
      <c r="F99" s="4">
        <v>8.5</v>
      </c>
      <c r="G99" s="4">
        <v>22</v>
      </c>
      <c r="H99" s="4"/>
      <c r="J99" t="s">
        <v>21</v>
      </c>
    </row>
    <row r="100" spans="1:10" x14ac:dyDescent="0.3">
      <c r="A100">
        <v>1973</v>
      </c>
      <c r="B100" s="37">
        <f t="shared" si="1"/>
        <v>89</v>
      </c>
      <c r="C100" s="8">
        <v>26753</v>
      </c>
      <c r="D100" s="9">
        <v>0.47916666666666669</v>
      </c>
      <c r="E100" s="11">
        <v>9</v>
      </c>
      <c r="F100" s="4">
        <v>5.9</v>
      </c>
      <c r="G100" s="4">
        <v>8</v>
      </c>
      <c r="H100" s="4">
        <v>25.4</v>
      </c>
      <c r="J100" t="s">
        <v>24</v>
      </c>
    </row>
    <row r="101" spans="1:10" x14ac:dyDescent="0.3">
      <c r="A101">
        <v>1973</v>
      </c>
      <c r="B101" s="37">
        <f t="shared" si="1"/>
        <v>89</v>
      </c>
      <c r="C101" s="8">
        <v>26753</v>
      </c>
      <c r="D101" s="9">
        <v>0.5</v>
      </c>
      <c r="E101" s="11">
        <v>7</v>
      </c>
      <c r="F101" s="4">
        <v>6</v>
      </c>
      <c r="G101" s="4">
        <v>28</v>
      </c>
      <c r="H101" s="4"/>
      <c r="J101" t="s">
        <v>17</v>
      </c>
    </row>
    <row r="102" spans="1:10" x14ac:dyDescent="0.3">
      <c r="A102">
        <v>1973</v>
      </c>
      <c r="B102" s="37">
        <f t="shared" si="1"/>
        <v>89</v>
      </c>
      <c r="C102" s="8">
        <v>26753</v>
      </c>
      <c r="D102" s="9">
        <v>0.52083333333333337</v>
      </c>
      <c r="E102" s="11">
        <v>7.5</v>
      </c>
      <c r="F102" s="4">
        <v>6.3</v>
      </c>
      <c r="G102" s="4">
        <v>15</v>
      </c>
      <c r="H102" s="4"/>
      <c r="J102" t="s">
        <v>17</v>
      </c>
    </row>
    <row r="103" spans="1:10" x14ac:dyDescent="0.3">
      <c r="A103">
        <v>1973</v>
      </c>
      <c r="B103" s="37">
        <f t="shared" si="1"/>
        <v>90</v>
      </c>
      <c r="C103" s="8">
        <v>26754</v>
      </c>
      <c r="D103" s="9">
        <v>0.54166666666666663</v>
      </c>
      <c r="E103" s="11">
        <v>9.5</v>
      </c>
      <c r="F103" s="4">
        <v>6</v>
      </c>
      <c r="G103" s="4">
        <v>16</v>
      </c>
      <c r="H103" s="4">
        <v>0</v>
      </c>
      <c r="J103" t="s">
        <v>31</v>
      </c>
    </row>
    <row r="104" spans="1:10" x14ac:dyDescent="0.3">
      <c r="A104">
        <v>1973</v>
      </c>
      <c r="B104" s="37">
        <f t="shared" si="1"/>
        <v>90</v>
      </c>
      <c r="C104" s="8">
        <v>26754</v>
      </c>
      <c r="D104" s="9">
        <v>0.5625</v>
      </c>
      <c r="E104" s="11">
        <v>8</v>
      </c>
      <c r="F104" s="4">
        <v>6.1</v>
      </c>
      <c r="G104" s="4">
        <v>7</v>
      </c>
      <c r="H104" s="4"/>
      <c r="J104" t="s">
        <v>31</v>
      </c>
    </row>
    <row r="105" spans="1:10" x14ac:dyDescent="0.3">
      <c r="A105">
        <v>1973</v>
      </c>
      <c r="B105" s="37">
        <f t="shared" si="1"/>
        <v>90</v>
      </c>
      <c r="C105" s="8">
        <v>26754</v>
      </c>
      <c r="D105" s="9">
        <v>0.58333333333333337</v>
      </c>
      <c r="E105" s="11">
        <v>8</v>
      </c>
      <c r="F105" s="4">
        <v>6.1</v>
      </c>
      <c r="G105" s="4">
        <v>12</v>
      </c>
      <c r="H105" s="4"/>
      <c r="J105" t="s">
        <v>18</v>
      </c>
    </row>
    <row r="106" spans="1:10" x14ac:dyDescent="0.3">
      <c r="A106">
        <v>1973</v>
      </c>
      <c r="B106" s="37">
        <f t="shared" si="1"/>
        <v>90</v>
      </c>
      <c r="C106" s="8">
        <v>26754</v>
      </c>
      <c r="D106" s="9">
        <v>0.60416666666666663</v>
      </c>
      <c r="E106" s="11">
        <v>8</v>
      </c>
      <c r="F106" s="4">
        <v>6</v>
      </c>
      <c r="G106" s="4">
        <v>21</v>
      </c>
      <c r="H106" s="4"/>
      <c r="J106" t="s">
        <v>52</v>
      </c>
    </row>
    <row r="107" spans="1:10" x14ac:dyDescent="0.3">
      <c r="A107">
        <v>1973</v>
      </c>
      <c r="B107" s="37">
        <f t="shared" si="1"/>
        <v>91</v>
      </c>
      <c r="C107" s="8">
        <v>26755</v>
      </c>
      <c r="D107" s="9">
        <v>0.47916666666666669</v>
      </c>
      <c r="E107" s="11">
        <v>7.8</v>
      </c>
      <c r="F107" s="4">
        <v>5.2</v>
      </c>
      <c r="G107" s="4">
        <v>10</v>
      </c>
      <c r="H107" s="4">
        <v>6.9850000000000003</v>
      </c>
      <c r="J107" t="s">
        <v>52</v>
      </c>
    </row>
    <row r="108" spans="1:10" x14ac:dyDescent="0.3">
      <c r="A108">
        <v>1973</v>
      </c>
      <c r="B108" s="37">
        <f t="shared" si="1"/>
        <v>91</v>
      </c>
      <c r="C108" s="8">
        <v>26755</v>
      </c>
      <c r="D108" s="9">
        <v>0.5</v>
      </c>
      <c r="E108" s="11">
        <v>7.5</v>
      </c>
      <c r="F108" s="4">
        <v>5.5</v>
      </c>
      <c r="G108" s="4">
        <v>0</v>
      </c>
      <c r="H108" s="4"/>
    </row>
    <row r="109" spans="1:10" x14ac:dyDescent="0.3">
      <c r="A109">
        <v>1973</v>
      </c>
      <c r="B109" s="37">
        <f t="shared" si="1"/>
        <v>91</v>
      </c>
      <c r="C109" s="8">
        <v>26755</v>
      </c>
      <c r="D109" s="9">
        <v>0.52083333333333337</v>
      </c>
      <c r="E109" s="11">
        <v>5</v>
      </c>
      <c r="F109" s="4">
        <v>5.5</v>
      </c>
      <c r="G109" s="4">
        <v>0</v>
      </c>
      <c r="H109" s="4"/>
    </row>
    <row r="110" spans="1:10" x14ac:dyDescent="0.3">
      <c r="A110">
        <v>1973</v>
      </c>
      <c r="B110" s="37">
        <f t="shared" si="1"/>
        <v>92</v>
      </c>
      <c r="C110" s="8">
        <v>26756</v>
      </c>
      <c r="D110" s="9">
        <v>0.5</v>
      </c>
      <c r="E110" s="11">
        <v>5.5</v>
      </c>
      <c r="F110" s="4">
        <v>4.5</v>
      </c>
      <c r="G110" s="4">
        <v>15</v>
      </c>
      <c r="H110" s="4">
        <v>64.77</v>
      </c>
      <c r="J110" t="s">
        <v>18</v>
      </c>
    </row>
    <row r="111" spans="1:10" x14ac:dyDescent="0.3">
      <c r="A111">
        <v>1973</v>
      </c>
      <c r="B111" s="37">
        <f t="shared" si="1"/>
        <v>92</v>
      </c>
      <c r="C111" s="8">
        <v>26756</v>
      </c>
      <c r="D111" s="9">
        <v>0.52083333333333337</v>
      </c>
      <c r="E111" s="11">
        <v>3.5</v>
      </c>
      <c r="F111" s="4">
        <v>4</v>
      </c>
      <c r="G111" s="4">
        <v>15</v>
      </c>
      <c r="H111" s="4"/>
      <c r="J111" t="s">
        <v>18</v>
      </c>
    </row>
    <row r="112" spans="1:10" x14ac:dyDescent="0.3">
      <c r="A112">
        <v>1973</v>
      </c>
      <c r="B112" s="37">
        <f t="shared" si="1"/>
        <v>92</v>
      </c>
      <c r="C112" s="8">
        <v>26756</v>
      </c>
      <c r="D112" s="9">
        <v>0.54166666666666663</v>
      </c>
      <c r="E112" s="11">
        <v>4</v>
      </c>
      <c r="F112" s="4">
        <v>4</v>
      </c>
      <c r="G112" s="4">
        <v>5</v>
      </c>
      <c r="H112" s="4"/>
      <c r="J112" t="s">
        <v>18</v>
      </c>
    </row>
    <row r="113" spans="1:10" x14ac:dyDescent="0.3">
      <c r="A113">
        <v>1973</v>
      </c>
      <c r="B113" s="37">
        <f t="shared" si="1"/>
        <v>93</v>
      </c>
      <c r="C113" s="8">
        <v>26757</v>
      </c>
      <c r="D113" s="9">
        <v>0.47916666666666669</v>
      </c>
      <c r="E113" s="11">
        <v>9.6</v>
      </c>
      <c r="F113" s="4">
        <v>5.2</v>
      </c>
      <c r="G113" s="4">
        <v>3</v>
      </c>
      <c r="H113" s="4">
        <v>3.302</v>
      </c>
      <c r="J113" t="s">
        <v>26</v>
      </c>
    </row>
    <row r="114" spans="1:10" x14ac:dyDescent="0.3">
      <c r="A114">
        <v>1973</v>
      </c>
      <c r="B114" s="37">
        <f t="shared" si="1"/>
        <v>93</v>
      </c>
      <c r="C114" s="8">
        <v>26757</v>
      </c>
      <c r="D114" s="9">
        <v>0.5</v>
      </c>
      <c r="E114" s="11">
        <v>9</v>
      </c>
      <c r="F114" s="4">
        <v>5.7</v>
      </c>
      <c r="G114" s="4">
        <v>5</v>
      </c>
      <c r="H114" s="4"/>
      <c r="J114" t="s">
        <v>35</v>
      </c>
    </row>
    <row r="115" spans="1:10" x14ac:dyDescent="0.3">
      <c r="A115">
        <v>1973</v>
      </c>
      <c r="B115" s="37">
        <f t="shared" si="1"/>
        <v>93</v>
      </c>
      <c r="C115" s="8">
        <v>26757</v>
      </c>
      <c r="D115" s="9">
        <v>0.52083333333333337</v>
      </c>
      <c r="E115" s="11">
        <v>10.25</v>
      </c>
      <c r="F115" s="4">
        <v>6.2</v>
      </c>
      <c r="G115" s="4">
        <v>2</v>
      </c>
      <c r="H115" s="4"/>
      <c r="J115" t="s">
        <v>24</v>
      </c>
    </row>
    <row r="116" spans="1:10" x14ac:dyDescent="0.3">
      <c r="A116">
        <v>1973</v>
      </c>
      <c r="B116" s="37">
        <f t="shared" si="1"/>
        <v>93</v>
      </c>
      <c r="C116" s="8">
        <v>26757</v>
      </c>
      <c r="D116" s="9">
        <v>0.54166666666666663</v>
      </c>
      <c r="E116" s="11">
        <v>10</v>
      </c>
      <c r="F116" s="4">
        <v>6.7</v>
      </c>
      <c r="G116" s="4">
        <v>3</v>
      </c>
      <c r="H116" s="4"/>
      <c r="J116" t="s">
        <v>19</v>
      </c>
    </row>
    <row r="117" spans="1:10" x14ac:dyDescent="0.3">
      <c r="A117">
        <v>1973</v>
      </c>
      <c r="B117" s="37">
        <f t="shared" si="1"/>
        <v>94</v>
      </c>
      <c r="C117" s="8">
        <v>26758</v>
      </c>
      <c r="D117" s="9">
        <v>0.5</v>
      </c>
      <c r="E117" s="11">
        <v>11</v>
      </c>
      <c r="F117" s="4">
        <v>7.6</v>
      </c>
      <c r="G117" s="4">
        <v>15</v>
      </c>
      <c r="H117" s="4">
        <v>45.72</v>
      </c>
      <c r="J117" t="s">
        <v>30</v>
      </c>
    </row>
    <row r="118" spans="1:10" x14ac:dyDescent="0.3">
      <c r="A118">
        <v>1973</v>
      </c>
      <c r="B118" s="37">
        <f t="shared" si="1"/>
        <v>94</v>
      </c>
      <c r="C118" s="8">
        <v>26758</v>
      </c>
      <c r="D118" s="9">
        <v>0.52083333333333337</v>
      </c>
      <c r="E118" s="11">
        <v>10.5</v>
      </c>
      <c r="F118" s="4">
        <v>7.7</v>
      </c>
      <c r="G118" s="4">
        <v>5</v>
      </c>
      <c r="H118" s="4"/>
      <c r="J118" t="s">
        <v>52</v>
      </c>
    </row>
    <row r="119" spans="1:10" x14ac:dyDescent="0.3">
      <c r="A119">
        <v>1973</v>
      </c>
      <c r="B119" s="37">
        <f t="shared" si="1"/>
        <v>94</v>
      </c>
      <c r="C119" s="8">
        <v>26758</v>
      </c>
      <c r="D119" s="9">
        <v>0.54166666666666663</v>
      </c>
      <c r="E119" s="11">
        <v>11</v>
      </c>
      <c r="F119" s="4">
        <v>7.9</v>
      </c>
      <c r="G119" s="4">
        <v>12</v>
      </c>
      <c r="H119" s="4"/>
      <c r="J119" t="s">
        <v>52</v>
      </c>
    </row>
    <row r="120" spans="1:10" ht="18" x14ac:dyDescent="0.35">
      <c r="A120" s="3">
        <v>1974</v>
      </c>
      <c r="B120" s="37">
        <f t="shared" si="1"/>
        <v>80</v>
      </c>
      <c r="C120" s="8">
        <v>27109</v>
      </c>
      <c r="D120" s="10">
        <v>0.52083333333333304</v>
      </c>
      <c r="E120" s="11">
        <v>11.25</v>
      </c>
      <c r="F120" s="4">
        <v>6.4</v>
      </c>
      <c r="G120" s="4">
        <v>10</v>
      </c>
      <c r="H120" s="4">
        <v>0</v>
      </c>
      <c r="J120" t="s">
        <v>38</v>
      </c>
    </row>
    <row r="121" spans="1:10" x14ac:dyDescent="0.3">
      <c r="A121" s="4">
        <v>1974</v>
      </c>
      <c r="B121" s="37">
        <f t="shared" si="1"/>
        <v>80</v>
      </c>
      <c r="C121" s="8">
        <v>27109</v>
      </c>
      <c r="D121" s="10">
        <v>0.54166666666666696</v>
      </c>
      <c r="E121" s="11">
        <v>10.5</v>
      </c>
      <c r="F121" s="4">
        <v>6.65</v>
      </c>
      <c r="G121" s="4">
        <v>8</v>
      </c>
      <c r="H121" s="4"/>
      <c r="J121" t="s">
        <v>30</v>
      </c>
    </row>
    <row r="122" spans="1:10" x14ac:dyDescent="0.3">
      <c r="A122" s="4">
        <v>1974</v>
      </c>
      <c r="B122" s="37">
        <f t="shared" si="1"/>
        <v>80</v>
      </c>
      <c r="C122" s="8">
        <v>27109</v>
      </c>
      <c r="D122" s="10">
        <v>0.5625</v>
      </c>
      <c r="E122" s="11">
        <v>10.5</v>
      </c>
      <c r="F122" s="4">
        <v>6.8</v>
      </c>
      <c r="G122" s="4">
        <v>7.5</v>
      </c>
      <c r="H122" s="4"/>
      <c r="J122" t="s">
        <v>30</v>
      </c>
    </row>
    <row r="123" spans="1:10" x14ac:dyDescent="0.3">
      <c r="A123" s="4">
        <v>1974</v>
      </c>
      <c r="B123" s="37">
        <f t="shared" si="1"/>
        <v>80</v>
      </c>
      <c r="C123" s="8">
        <v>27109</v>
      </c>
      <c r="D123" s="10">
        <v>0.58333333333333304</v>
      </c>
      <c r="E123" s="11">
        <v>11.5</v>
      </c>
      <c r="F123" s="4">
        <v>6.9</v>
      </c>
      <c r="G123" s="4">
        <v>10</v>
      </c>
      <c r="H123" s="4"/>
      <c r="J123" t="s">
        <v>30</v>
      </c>
    </row>
    <row r="124" spans="1:10" x14ac:dyDescent="0.3">
      <c r="A124" s="4">
        <v>1974</v>
      </c>
      <c r="B124" s="37">
        <f t="shared" si="1"/>
        <v>80</v>
      </c>
      <c r="C124" s="8">
        <v>27109</v>
      </c>
      <c r="D124" s="10">
        <v>0.60416666666666696</v>
      </c>
      <c r="E124" s="11">
        <v>11.5</v>
      </c>
      <c r="F124" s="4">
        <v>7.1</v>
      </c>
      <c r="G124" s="4">
        <v>11</v>
      </c>
      <c r="H124" s="4"/>
      <c r="J124" t="s">
        <v>30</v>
      </c>
    </row>
    <row r="125" spans="1:10" x14ac:dyDescent="0.3">
      <c r="A125" s="4">
        <v>1974</v>
      </c>
      <c r="B125" s="37">
        <f t="shared" si="1"/>
        <v>80</v>
      </c>
      <c r="C125" s="8">
        <v>27109</v>
      </c>
      <c r="D125" s="10">
        <v>0.625</v>
      </c>
      <c r="E125" s="11">
        <v>11</v>
      </c>
      <c r="F125" s="4">
        <v>7.4</v>
      </c>
      <c r="G125" s="4">
        <v>2</v>
      </c>
      <c r="H125" s="4"/>
      <c r="J125" t="s">
        <v>30</v>
      </c>
    </row>
    <row r="126" spans="1:10" x14ac:dyDescent="0.3">
      <c r="A126" s="4">
        <v>1974</v>
      </c>
      <c r="B126" s="37">
        <f t="shared" si="1"/>
        <v>81</v>
      </c>
      <c r="C126" s="8">
        <v>27110</v>
      </c>
      <c r="D126" s="10">
        <v>0.47916666666666669</v>
      </c>
      <c r="E126" s="11">
        <v>11.9</v>
      </c>
      <c r="F126" s="4">
        <v>6.4</v>
      </c>
      <c r="G126" s="4">
        <v>3</v>
      </c>
      <c r="H126" s="4">
        <v>0</v>
      </c>
      <c r="J126" t="s">
        <v>24</v>
      </c>
    </row>
    <row r="127" spans="1:10" x14ac:dyDescent="0.3">
      <c r="A127" s="4">
        <v>1974</v>
      </c>
      <c r="B127" s="37">
        <f t="shared" si="1"/>
        <v>81</v>
      </c>
      <c r="C127" s="8">
        <v>27110</v>
      </c>
      <c r="D127" s="10">
        <v>0.5</v>
      </c>
      <c r="E127" s="11">
        <v>13</v>
      </c>
      <c r="F127" s="4">
        <v>6.6</v>
      </c>
      <c r="G127" s="4">
        <v>0</v>
      </c>
      <c r="H127" s="4"/>
    </row>
    <row r="128" spans="1:10" x14ac:dyDescent="0.3">
      <c r="A128" s="4">
        <v>1974</v>
      </c>
      <c r="B128" s="37">
        <f t="shared" si="1"/>
        <v>81</v>
      </c>
      <c r="C128" s="8">
        <v>27110</v>
      </c>
      <c r="D128" s="10">
        <v>0.52083333333333304</v>
      </c>
      <c r="E128" s="11">
        <v>13.4</v>
      </c>
      <c r="F128" s="4">
        <v>7.5</v>
      </c>
      <c r="G128" s="4">
        <v>1</v>
      </c>
      <c r="H128" s="4"/>
      <c r="J128" t="s">
        <v>35</v>
      </c>
    </row>
    <row r="129" spans="1:10" x14ac:dyDescent="0.3">
      <c r="A129" s="4">
        <v>1974</v>
      </c>
      <c r="B129" s="37">
        <f t="shared" si="1"/>
        <v>81</v>
      </c>
      <c r="C129" s="8">
        <v>27110</v>
      </c>
      <c r="D129" s="10">
        <v>0.54166666666666696</v>
      </c>
      <c r="E129" s="11">
        <v>12</v>
      </c>
      <c r="F129" s="4">
        <v>7.4</v>
      </c>
      <c r="G129" s="4">
        <v>3</v>
      </c>
      <c r="H129" s="4"/>
      <c r="J129" t="s">
        <v>30</v>
      </c>
    </row>
    <row r="130" spans="1:10" x14ac:dyDescent="0.3">
      <c r="A130" s="4">
        <v>1974</v>
      </c>
      <c r="B130" s="37">
        <f t="shared" si="1"/>
        <v>82</v>
      </c>
      <c r="C130" s="8">
        <v>27111</v>
      </c>
      <c r="D130" s="10">
        <v>0.52083333333333304</v>
      </c>
      <c r="E130" s="11">
        <v>9</v>
      </c>
      <c r="F130" s="4">
        <v>6</v>
      </c>
      <c r="G130" s="4">
        <v>10</v>
      </c>
      <c r="H130" s="4">
        <v>0</v>
      </c>
      <c r="J130" t="s">
        <v>18</v>
      </c>
    </row>
    <row r="131" spans="1:10" x14ac:dyDescent="0.3">
      <c r="A131" s="4">
        <v>1974</v>
      </c>
      <c r="B131" s="37">
        <f t="shared" si="1"/>
        <v>82</v>
      </c>
      <c r="C131" s="8">
        <v>27111</v>
      </c>
      <c r="D131" s="10">
        <v>0.54166666666666696</v>
      </c>
      <c r="E131" s="11">
        <v>9.5</v>
      </c>
      <c r="F131" s="4">
        <v>6</v>
      </c>
      <c r="G131" s="4">
        <v>10</v>
      </c>
      <c r="H131" s="4"/>
      <c r="J131" t="s">
        <v>24</v>
      </c>
    </row>
    <row r="132" spans="1:10" x14ac:dyDescent="0.3">
      <c r="A132" s="4">
        <v>1974</v>
      </c>
      <c r="B132" s="37">
        <f t="shared" si="1"/>
        <v>82</v>
      </c>
      <c r="C132" s="8">
        <v>27111</v>
      </c>
      <c r="D132" s="10">
        <v>0.5625</v>
      </c>
      <c r="E132" s="11">
        <v>9.5</v>
      </c>
      <c r="F132" s="4">
        <v>6.3</v>
      </c>
      <c r="G132" s="4">
        <v>12</v>
      </c>
      <c r="H132" s="4"/>
      <c r="J132" t="s">
        <v>18</v>
      </c>
    </row>
    <row r="133" spans="1:10" x14ac:dyDescent="0.3">
      <c r="A133" s="4">
        <v>1974</v>
      </c>
      <c r="B133" s="37">
        <f t="shared" si="1"/>
        <v>82</v>
      </c>
      <c r="C133" s="8">
        <v>27111</v>
      </c>
      <c r="D133" s="10">
        <v>0.58333333333333304</v>
      </c>
      <c r="E133" s="11">
        <v>9.5</v>
      </c>
      <c r="F133" s="4">
        <v>7</v>
      </c>
      <c r="G133" s="4">
        <v>17</v>
      </c>
      <c r="H133" s="4"/>
      <c r="J133" t="s">
        <v>18</v>
      </c>
    </row>
    <row r="134" spans="1:10" x14ac:dyDescent="0.3">
      <c r="A134" s="4">
        <v>1974</v>
      </c>
      <c r="B134" s="37">
        <f t="shared" si="1"/>
        <v>82</v>
      </c>
      <c r="C134" s="8">
        <v>27111</v>
      </c>
      <c r="D134" s="10">
        <v>0.60416666666666696</v>
      </c>
      <c r="E134" s="11">
        <v>10</v>
      </c>
      <c r="F134" s="4">
        <v>7</v>
      </c>
      <c r="G134" s="4">
        <v>20</v>
      </c>
      <c r="H134" s="4"/>
      <c r="J134" t="s">
        <v>24</v>
      </c>
    </row>
    <row r="135" spans="1:10" x14ac:dyDescent="0.3">
      <c r="A135" s="4">
        <v>1974</v>
      </c>
      <c r="B135" s="37">
        <f t="shared" ref="B135:B168" si="2">IF(ISBLANK(C135),"",(C135-DATE(YEAR(C135),1,0)))</f>
        <v>82</v>
      </c>
      <c r="C135" s="8">
        <v>27111</v>
      </c>
      <c r="D135" s="10">
        <v>0.625</v>
      </c>
      <c r="E135" s="11">
        <v>10</v>
      </c>
      <c r="F135" s="4">
        <v>7.5</v>
      </c>
      <c r="G135" s="4">
        <v>10</v>
      </c>
      <c r="H135" s="4"/>
      <c r="J135" t="s">
        <v>24</v>
      </c>
    </row>
    <row r="136" spans="1:10" x14ac:dyDescent="0.3">
      <c r="A136" s="4">
        <v>1974</v>
      </c>
      <c r="B136" s="37">
        <f t="shared" si="2"/>
        <v>83</v>
      </c>
      <c r="C136" s="8">
        <v>27112</v>
      </c>
      <c r="D136" s="10">
        <v>0.45833333333333331</v>
      </c>
      <c r="E136" s="11">
        <v>5.2</v>
      </c>
      <c r="F136" s="4">
        <v>4.8</v>
      </c>
      <c r="G136" s="4">
        <v>10</v>
      </c>
      <c r="H136" s="4">
        <v>0</v>
      </c>
      <c r="J136" t="s">
        <v>18</v>
      </c>
    </row>
    <row r="137" spans="1:10" x14ac:dyDescent="0.3">
      <c r="A137" s="4">
        <v>1974</v>
      </c>
      <c r="B137" s="37">
        <f t="shared" si="2"/>
        <v>83</v>
      </c>
      <c r="C137" s="8">
        <v>27112</v>
      </c>
      <c r="D137" s="10">
        <v>0.47916666666666669</v>
      </c>
      <c r="E137" s="11">
        <v>5.2</v>
      </c>
      <c r="F137" s="4">
        <v>4.7</v>
      </c>
      <c r="G137" s="4">
        <v>15</v>
      </c>
      <c r="H137" s="4"/>
      <c r="J137" t="s">
        <v>24</v>
      </c>
    </row>
    <row r="138" spans="1:10" x14ac:dyDescent="0.3">
      <c r="A138" s="4">
        <v>1974</v>
      </c>
      <c r="B138" s="37">
        <f t="shared" si="2"/>
        <v>83</v>
      </c>
      <c r="C138" s="8">
        <v>27112</v>
      </c>
      <c r="D138" s="10">
        <v>0.5</v>
      </c>
      <c r="E138" s="11">
        <v>5</v>
      </c>
      <c r="F138" s="4">
        <v>4.7</v>
      </c>
      <c r="G138" s="4">
        <v>4</v>
      </c>
      <c r="H138" s="4"/>
      <c r="J138" t="s">
        <v>24</v>
      </c>
    </row>
    <row r="139" spans="1:10" x14ac:dyDescent="0.3">
      <c r="A139" s="4">
        <v>1974</v>
      </c>
      <c r="B139" s="37">
        <f t="shared" si="2"/>
        <v>83</v>
      </c>
      <c r="C139" s="8">
        <v>27112</v>
      </c>
      <c r="D139" s="10">
        <v>0.52083333333333304</v>
      </c>
      <c r="E139" s="11">
        <v>5.2</v>
      </c>
      <c r="F139" s="4">
        <v>4.8</v>
      </c>
      <c r="G139" s="4">
        <v>10</v>
      </c>
      <c r="H139" s="4"/>
      <c r="J139" t="s">
        <v>35</v>
      </c>
    </row>
    <row r="140" spans="1:10" x14ac:dyDescent="0.3">
      <c r="A140" s="4">
        <v>1974</v>
      </c>
      <c r="B140" s="37">
        <f t="shared" si="2"/>
        <v>83</v>
      </c>
      <c r="C140" s="8">
        <v>27112</v>
      </c>
      <c r="D140" s="10">
        <v>0.54166666666666696</v>
      </c>
      <c r="E140" s="11">
        <v>5.5</v>
      </c>
      <c r="F140" s="4">
        <v>4.7</v>
      </c>
      <c r="G140" s="4">
        <v>2</v>
      </c>
      <c r="H140" s="4"/>
      <c r="J140" t="s">
        <v>35</v>
      </c>
    </row>
    <row r="141" spans="1:10" x14ac:dyDescent="0.3">
      <c r="A141" s="4">
        <v>1974</v>
      </c>
      <c r="B141" s="37">
        <f t="shared" si="2"/>
        <v>84</v>
      </c>
      <c r="C141" s="8">
        <v>27113</v>
      </c>
      <c r="D141" s="10">
        <v>0.5</v>
      </c>
      <c r="E141" s="11">
        <v>8</v>
      </c>
      <c r="F141" s="4">
        <v>5.5</v>
      </c>
      <c r="G141" s="4">
        <v>7</v>
      </c>
      <c r="H141" s="4">
        <v>0</v>
      </c>
      <c r="J141" t="s">
        <v>18</v>
      </c>
    </row>
    <row r="142" spans="1:10" x14ac:dyDescent="0.3">
      <c r="A142" s="4">
        <v>1974</v>
      </c>
      <c r="B142" s="37">
        <f t="shared" si="2"/>
        <v>84</v>
      </c>
      <c r="C142" s="8">
        <v>27113</v>
      </c>
      <c r="D142" s="10">
        <v>0.52083333333333304</v>
      </c>
      <c r="E142" s="11">
        <v>8.5</v>
      </c>
      <c r="F142" s="4">
        <v>5.8</v>
      </c>
      <c r="G142" s="4">
        <v>10</v>
      </c>
      <c r="H142" s="4"/>
      <c r="J142" t="s">
        <v>18</v>
      </c>
    </row>
    <row r="143" spans="1:10" x14ac:dyDescent="0.3">
      <c r="A143" s="4">
        <v>1974</v>
      </c>
      <c r="B143" s="37">
        <f t="shared" si="2"/>
        <v>84</v>
      </c>
      <c r="C143" s="8">
        <v>27113</v>
      </c>
      <c r="D143" s="10">
        <v>0.54166666666666696</v>
      </c>
      <c r="E143" s="11">
        <v>9</v>
      </c>
      <c r="F143" s="4">
        <v>6</v>
      </c>
      <c r="G143" s="4">
        <v>5</v>
      </c>
      <c r="H143" s="4"/>
      <c r="J143" t="s">
        <v>23</v>
      </c>
    </row>
    <row r="144" spans="1:10" x14ac:dyDescent="0.3">
      <c r="A144" s="4">
        <v>1974</v>
      </c>
      <c r="B144" s="37">
        <f t="shared" si="2"/>
        <v>84</v>
      </c>
      <c r="C144" s="8">
        <v>27113</v>
      </c>
      <c r="D144" s="10">
        <v>0.5625</v>
      </c>
      <c r="E144" s="11">
        <v>9</v>
      </c>
      <c r="F144" s="4">
        <v>6.2</v>
      </c>
      <c r="G144" s="4">
        <v>5</v>
      </c>
      <c r="H144" s="4"/>
      <c r="J144" t="s">
        <v>23</v>
      </c>
    </row>
    <row r="145" spans="1:10" x14ac:dyDescent="0.3">
      <c r="A145" s="4">
        <v>1974</v>
      </c>
      <c r="B145" s="37">
        <f t="shared" si="2"/>
        <v>84</v>
      </c>
      <c r="C145" s="8">
        <v>27113</v>
      </c>
      <c r="D145" s="10">
        <v>0.58333333333333304</v>
      </c>
      <c r="E145" s="11">
        <v>9.5</v>
      </c>
      <c r="F145" s="4">
        <v>6.5</v>
      </c>
      <c r="G145" s="4">
        <v>8</v>
      </c>
      <c r="H145" s="4"/>
      <c r="J145" t="s">
        <v>18</v>
      </c>
    </row>
    <row r="146" spans="1:10" x14ac:dyDescent="0.3">
      <c r="A146" s="4">
        <v>1974</v>
      </c>
      <c r="B146" s="37">
        <f t="shared" si="2"/>
        <v>84</v>
      </c>
      <c r="C146" s="8">
        <v>27113</v>
      </c>
      <c r="D146" s="10">
        <v>0.60416666666666696</v>
      </c>
      <c r="E146" s="11">
        <v>11</v>
      </c>
      <c r="F146" s="4">
        <v>6.5</v>
      </c>
      <c r="G146" s="4">
        <v>4</v>
      </c>
      <c r="H146" s="4"/>
      <c r="J146" t="s">
        <v>18</v>
      </c>
    </row>
    <row r="147" spans="1:10" x14ac:dyDescent="0.3">
      <c r="A147" s="4">
        <v>1974</v>
      </c>
      <c r="B147" s="37">
        <f t="shared" si="2"/>
        <v>84</v>
      </c>
      <c r="C147" s="8">
        <v>27113</v>
      </c>
      <c r="D147" s="10">
        <v>0.625</v>
      </c>
      <c r="E147" s="11">
        <v>11.5</v>
      </c>
      <c r="F147" s="4">
        <v>7</v>
      </c>
      <c r="G147" s="4">
        <v>4</v>
      </c>
      <c r="H147" s="4"/>
      <c r="J147" t="s">
        <v>18</v>
      </c>
    </row>
    <row r="148" spans="1:10" x14ac:dyDescent="0.3">
      <c r="A148" s="4">
        <v>1974</v>
      </c>
      <c r="B148" s="37">
        <f t="shared" si="2"/>
        <v>85</v>
      </c>
      <c r="C148" s="8">
        <v>27114</v>
      </c>
      <c r="D148" s="10">
        <v>0.45833333333333331</v>
      </c>
      <c r="E148" s="11">
        <v>15</v>
      </c>
      <c r="F148" s="4">
        <v>9</v>
      </c>
      <c r="G148" s="4">
        <v>4</v>
      </c>
      <c r="H148" s="4">
        <v>0</v>
      </c>
      <c r="J148" t="s">
        <v>24</v>
      </c>
    </row>
    <row r="149" spans="1:10" x14ac:dyDescent="0.3">
      <c r="A149" s="4">
        <v>1974</v>
      </c>
      <c r="B149" s="37">
        <f t="shared" si="2"/>
        <v>85</v>
      </c>
      <c r="C149" s="8">
        <v>27114</v>
      </c>
      <c r="D149" s="10">
        <v>0.47916666666666669</v>
      </c>
      <c r="E149" s="11">
        <v>16</v>
      </c>
      <c r="F149" s="4">
        <v>9.3000000000000007</v>
      </c>
      <c r="G149" s="4">
        <v>5</v>
      </c>
      <c r="H149" s="4"/>
      <c r="J149" t="s">
        <v>24</v>
      </c>
    </row>
    <row r="150" spans="1:10" x14ac:dyDescent="0.3">
      <c r="A150" s="4">
        <v>1974</v>
      </c>
      <c r="B150" s="37">
        <f t="shared" si="2"/>
        <v>85</v>
      </c>
      <c r="C150" s="8">
        <v>27114</v>
      </c>
      <c r="D150" s="10">
        <v>0.5</v>
      </c>
      <c r="E150" s="11">
        <v>17</v>
      </c>
      <c r="F150" s="4">
        <v>9.8000000000000007</v>
      </c>
      <c r="G150" s="4">
        <v>7</v>
      </c>
      <c r="H150" s="4"/>
      <c r="J150" t="s">
        <v>18</v>
      </c>
    </row>
    <row r="151" spans="1:10" x14ac:dyDescent="0.3">
      <c r="A151" s="4">
        <v>1974</v>
      </c>
      <c r="B151" s="37">
        <f t="shared" si="2"/>
        <v>85</v>
      </c>
      <c r="C151" s="8">
        <v>27114</v>
      </c>
      <c r="D151" s="10">
        <v>0.52083333333333304</v>
      </c>
      <c r="E151" s="11">
        <v>17.5</v>
      </c>
      <c r="F151" s="4">
        <v>10.4</v>
      </c>
      <c r="G151" s="4">
        <v>4</v>
      </c>
      <c r="H151" s="4"/>
      <c r="J151" t="s">
        <v>24</v>
      </c>
    </row>
    <row r="152" spans="1:10" x14ac:dyDescent="0.3">
      <c r="A152" s="4">
        <v>1974</v>
      </c>
      <c r="B152" s="37">
        <f t="shared" si="2"/>
        <v>85</v>
      </c>
      <c r="C152" s="8">
        <v>27114</v>
      </c>
      <c r="D152" s="10">
        <v>0.54166666666666696</v>
      </c>
      <c r="E152" s="11">
        <v>17</v>
      </c>
      <c r="F152" s="4">
        <v>10.6</v>
      </c>
      <c r="G152" s="4">
        <v>1</v>
      </c>
      <c r="H152" s="4"/>
      <c r="J152" t="s">
        <v>35</v>
      </c>
    </row>
    <row r="153" spans="1:10" x14ac:dyDescent="0.3">
      <c r="A153" s="4">
        <v>1974</v>
      </c>
      <c r="B153" s="37">
        <f t="shared" si="2"/>
        <v>86</v>
      </c>
      <c r="C153" s="8">
        <v>27115</v>
      </c>
      <c r="D153" s="10">
        <v>0.52083333333333304</v>
      </c>
      <c r="E153" s="11">
        <v>9</v>
      </c>
      <c r="F153" s="4">
        <v>8.3000000000000007</v>
      </c>
      <c r="G153" s="4">
        <v>6</v>
      </c>
      <c r="H153" s="4">
        <v>0</v>
      </c>
      <c r="J153" t="s">
        <v>24</v>
      </c>
    </row>
    <row r="154" spans="1:10" x14ac:dyDescent="0.3">
      <c r="A154" s="4">
        <v>1974</v>
      </c>
      <c r="B154" s="37">
        <f t="shared" si="2"/>
        <v>86</v>
      </c>
      <c r="C154" s="8">
        <v>27115</v>
      </c>
      <c r="D154" s="10">
        <v>0.54166666666666696</v>
      </c>
      <c r="E154" s="11">
        <v>9</v>
      </c>
      <c r="F154" s="4">
        <v>8.1</v>
      </c>
      <c r="G154" s="4">
        <v>8</v>
      </c>
      <c r="H154" s="4"/>
      <c r="J154" t="s">
        <v>24</v>
      </c>
    </row>
    <row r="155" spans="1:10" x14ac:dyDescent="0.3">
      <c r="A155" s="4">
        <v>1974</v>
      </c>
      <c r="B155" s="37">
        <f t="shared" si="2"/>
        <v>86</v>
      </c>
      <c r="C155" s="8">
        <v>27115</v>
      </c>
      <c r="D155" s="10">
        <v>0.5625</v>
      </c>
      <c r="E155" s="11">
        <v>9.5</v>
      </c>
      <c r="F155" s="4">
        <v>8.5</v>
      </c>
      <c r="G155" s="4">
        <v>7</v>
      </c>
      <c r="H155" s="4"/>
      <c r="J155" t="s">
        <v>24</v>
      </c>
    </row>
    <row r="156" spans="1:10" x14ac:dyDescent="0.3">
      <c r="A156" s="4">
        <v>1974</v>
      </c>
      <c r="B156" s="37">
        <f t="shared" si="2"/>
        <v>86</v>
      </c>
      <c r="C156" s="8">
        <v>27115</v>
      </c>
      <c r="D156" s="10">
        <v>0.58333333333333304</v>
      </c>
      <c r="E156" s="11">
        <v>9.5</v>
      </c>
      <c r="F156" s="4">
        <v>8.8000000000000007</v>
      </c>
      <c r="G156" s="4">
        <v>13</v>
      </c>
      <c r="H156" s="4"/>
      <c r="J156" t="s">
        <v>24</v>
      </c>
    </row>
    <row r="157" spans="1:10" x14ac:dyDescent="0.3">
      <c r="A157" s="4">
        <v>1974</v>
      </c>
      <c r="B157" s="37">
        <f t="shared" si="2"/>
        <v>86</v>
      </c>
      <c r="C157" s="8">
        <v>27115</v>
      </c>
      <c r="D157" s="10">
        <v>0.60416666666666696</v>
      </c>
      <c r="E157" s="11">
        <v>9.5</v>
      </c>
      <c r="F157" s="4">
        <v>9</v>
      </c>
      <c r="G157" s="4">
        <v>10</v>
      </c>
      <c r="H157" s="4"/>
      <c r="J157" t="s">
        <v>24</v>
      </c>
    </row>
    <row r="158" spans="1:10" x14ac:dyDescent="0.3">
      <c r="A158" s="4">
        <v>1974</v>
      </c>
      <c r="B158" s="37">
        <f t="shared" si="2"/>
        <v>86</v>
      </c>
      <c r="C158" s="8">
        <v>27115</v>
      </c>
      <c r="D158" s="10">
        <v>0.625</v>
      </c>
      <c r="E158" s="11">
        <v>10</v>
      </c>
      <c r="F158" s="4">
        <v>9.1999999999999993</v>
      </c>
      <c r="G158" s="4">
        <v>7</v>
      </c>
      <c r="H158" s="4"/>
      <c r="J158" t="s">
        <v>24</v>
      </c>
    </row>
    <row r="159" spans="1:10" x14ac:dyDescent="0.3">
      <c r="A159" s="4">
        <v>1974</v>
      </c>
      <c r="B159" s="37">
        <f t="shared" si="2"/>
        <v>87</v>
      </c>
      <c r="C159" s="8">
        <v>27116</v>
      </c>
      <c r="D159" s="10">
        <v>0.47916666666666669</v>
      </c>
      <c r="E159" s="11">
        <v>11</v>
      </c>
      <c r="F159" s="4">
        <v>8</v>
      </c>
      <c r="G159" s="4">
        <v>5</v>
      </c>
      <c r="H159" s="4"/>
      <c r="J159" t="s">
        <v>18</v>
      </c>
    </row>
    <row r="160" spans="1:10" x14ac:dyDescent="0.3">
      <c r="A160" s="4">
        <v>1974</v>
      </c>
      <c r="B160" s="37">
        <f t="shared" si="2"/>
        <v>87</v>
      </c>
      <c r="C160" s="8">
        <v>27116</v>
      </c>
      <c r="D160" s="10">
        <v>0.5</v>
      </c>
      <c r="E160" s="11">
        <v>12</v>
      </c>
      <c r="F160" s="4">
        <v>8.3000000000000007</v>
      </c>
      <c r="G160" s="4">
        <v>7</v>
      </c>
      <c r="H160" s="4"/>
      <c r="J160" t="s">
        <v>24</v>
      </c>
    </row>
    <row r="161" spans="1:10" x14ac:dyDescent="0.3">
      <c r="A161" s="4">
        <v>1974</v>
      </c>
      <c r="B161" s="37">
        <f t="shared" si="2"/>
        <v>87</v>
      </c>
      <c r="C161" s="8">
        <v>27116</v>
      </c>
      <c r="D161" s="10">
        <v>0.52083333333333304</v>
      </c>
      <c r="E161" s="11">
        <v>11.4</v>
      </c>
      <c r="F161" s="4">
        <v>8.4</v>
      </c>
      <c r="G161" s="4">
        <v>7</v>
      </c>
      <c r="H161" s="4"/>
      <c r="J161" t="s">
        <v>18</v>
      </c>
    </row>
    <row r="162" spans="1:10" x14ac:dyDescent="0.3">
      <c r="A162" s="4">
        <v>1974</v>
      </c>
      <c r="B162" s="37">
        <f t="shared" si="2"/>
        <v>87</v>
      </c>
      <c r="C162" s="8">
        <v>27116</v>
      </c>
      <c r="D162" s="10">
        <v>0.54166666666666696</v>
      </c>
      <c r="E162" s="11">
        <v>10.5</v>
      </c>
      <c r="F162" s="4">
        <v>8.1999999999999993</v>
      </c>
      <c r="G162" s="4">
        <v>6</v>
      </c>
      <c r="H162" s="4"/>
      <c r="J162" t="s">
        <v>18</v>
      </c>
    </row>
    <row r="163" spans="1:10" ht="18" x14ac:dyDescent="0.3">
      <c r="A163" s="5">
        <v>1975</v>
      </c>
      <c r="B163" s="37">
        <f t="shared" si="2"/>
        <v>104</v>
      </c>
      <c r="C163" s="8">
        <v>27498</v>
      </c>
      <c r="D163" s="10">
        <v>0.54166666666666696</v>
      </c>
      <c r="E163" s="11">
        <v>10.5</v>
      </c>
      <c r="F163" s="4">
        <v>7.2</v>
      </c>
      <c r="G163" s="4">
        <v>5</v>
      </c>
      <c r="H163" s="4">
        <v>18</v>
      </c>
      <c r="J163" t="s">
        <v>19</v>
      </c>
    </row>
    <row r="164" spans="1:10" x14ac:dyDescent="0.3">
      <c r="A164" s="6">
        <v>1975</v>
      </c>
      <c r="B164" s="37">
        <f t="shared" si="2"/>
        <v>104</v>
      </c>
      <c r="C164" s="8">
        <v>27498</v>
      </c>
      <c r="D164" s="10">
        <v>0.5625</v>
      </c>
      <c r="E164" s="11">
        <v>10.5</v>
      </c>
      <c r="F164" s="4">
        <v>7.4</v>
      </c>
      <c r="G164" s="4">
        <v>10</v>
      </c>
      <c r="H164" s="4"/>
      <c r="J164" t="s">
        <v>19</v>
      </c>
    </row>
    <row r="165" spans="1:10" x14ac:dyDescent="0.3">
      <c r="A165" s="6">
        <v>1975</v>
      </c>
      <c r="B165" s="37">
        <f t="shared" si="2"/>
        <v>104</v>
      </c>
      <c r="C165" s="8">
        <v>27498</v>
      </c>
      <c r="D165" s="10">
        <v>0.58333333333333304</v>
      </c>
      <c r="E165" s="11">
        <v>9.1999999999999993</v>
      </c>
      <c r="F165" s="4">
        <v>7.35</v>
      </c>
      <c r="G165" s="4">
        <v>20</v>
      </c>
      <c r="H165" s="4"/>
      <c r="J165" t="s">
        <v>19</v>
      </c>
    </row>
    <row r="166" spans="1:10" x14ac:dyDescent="0.3">
      <c r="A166" s="6">
        <v>1975</v>
      </c>
      <c r="B166" s="37">
        <f t="shared" si="2"/>
        <v>104</v>
      </c>
      <c r="C166" s="8">
        <v>27498</v>
      </c>
      <c r="D166" s="10">
        <v>0.60416666666666696</v>
      </c>
      <c r="E166" s="11">
        <v>9</v>
      </c>
      <c r="F166" s="4">
        <v>7.3</v>
      </c>
      <c r="G166" s="4">
        <v>15</v>
      </c>
      <c r="H166" s="4"/>
      <c r="J166" t="s">
        <v>19</v>
      </c>
    </row>
    <row r="167" spans="1:10" x14ac:dyDescent="0.3">
      <c r="A167" s="6">
        <v>1975</v>
      </c>
      <c r="B167" s="37">
        <f t="shared" si="2"/>
        <v>104</v>
      </c>
      <c r="C167" s="8">
        <v>27498</v>
      </c>
      <c r="D167" s="10">
        <v>0.625</v>
      </c>
      <c r="E167" s="11">
        <v>8.6999999999999993</v>
      </c>
      <c r="F167" s="4">
        <v>7.3</v>
      </c>
      <c r="G167" s="4">
        <v>10</v>
      </c>
      <c r="H167" s="4"/>
      <c r="J167" t="s">
        <v>19</v>
      </c>
    </row>
    <row r="168" spans="1:10" x14ac:dyDescent="0.3">
      <c r="A168" s="6">
        <v>1975</v>
      </c>
      <c r="B168" s="37">
        <f t="shared" si="2"/>
        <v>105</v>
      </c>
      <c r="C168" s="8">
        <v>27499</v>
      </c>
      <c r="D168" s="10">
        <v>0.47916666666666669</v>
      </c>
      <c r="E168" s="11">
        <v>9.4</v>
      </c>
      <c r="F168" s="4">
        <v>7.5</v>
      </c>
      <c r="G168" s="4">
        <v>5</v>
      </c>
      <c r="H168" s="4">
        <v>11</v>
      </c>
      <c r="J168" t="s">
        <v>24</v>
      </c>
    </row>
    <row r="169" spans="1:10" x14ac:dyDescent="0.3">
      <c r="A169" s="6">
        <v>1975</v>
      </c>
      <c r="B169" s="37">
        <f>IF(ISBLANK(C169),"",(C169-DATE(YEAR(C169),1,0)))</f>
        <v>105</v>
      </c>
      <c r="C169" s="8">
        <v>27499</v>
      </c>
      <c r="D169" s="10">
        <v>0.5</v>
      </c>
      <c r="E169" s="11">
        <v>9.5</v>
      </c>
      <c r="F169" s="4">
        <v>8</v>
      </c>
      <c r="G169" s="4">
        <v>2</v>
      </c>
      <c r="H169" s="4"/>
      <c r="J169" t="s">
        <v>24</v>
      </c>
    </row>
    <row r="170" spans="1:10" x14ac:dyDescent="0.3">
      <c r="A170" s="6">
        <v>1975</v>
      </c>
      <c r="B170" s="37">
        <f t="shared" ref="B170:B233" si="3">IF(ISBLANK(C170),"",(C170-DATE(YEAR(C170),1,0)))</f>
        <v>105</v>
      </c>
      <c r="C170" s="8">
        <v>27499</v>
      </c>
      <c r="D170" s="10">
        <v>0.52083333333333304</v>
      </c>
      <c r="E170" s="11">
        <v>11.5</v>
      </c>
      <c r="F170" s="4">
        <v>9.5</v>
      </c>
      <c r="G170" s="4">
        <v>2</v>
      </c>
      <c r="H170" s="4"/>
      <c r="J170" t="s">
        <v>24</v>
      </c>
    </row>
    <row r="171" spans="1:10" x14ac:dyDescent="0.3">
      <c r="A171" s="6">
        <v>1975</v>
      </c>
      <c r="B171" s="37">
        <f t="shared" si="3"/>
        <v>106</v>
      </c>
      <c r="C171" s="8">
        <v>27500</v>
      </c>
      <c r="D171" s="10">
        <v>0.5</v>
      </c>
      <c r="E171" s="11">
        <v>13.5</v>
      </c>
      <c r="F171" s="4">
        <v>7.5</v>
      </c>
      <c r="G171" s="4">
        <v>10</v>
      </c>
      <c r="H171" s="4">
        <v>0.8</v>
      </c>
      <c r="J171" t="s">
        <v>38</v>
      </c>
    </row>
    <row r="172" spans="1:10" x14ac:dyDescent="0.3">
      <c r="A172" s="6">
        <v>1975</v>
      </c>
      <c r="B172" s="37">
        <f t="shared" si="3"/>
        <v>106</v>
      </c>
      <c r="C172" s="8">
        <v>27500</v>
      </c>
      <c r="D172" s="10">
        <v>0.52083333333333304</v>
      </c>
      <c r="E172" s="11">
        <v>14.5</v>
      </c>
      <c r="F172" s="4">
        <v>8</v>
      </c>
      <c r="G172" s="4">
        <v>7</v>
      </c>
      <c r="H172" s="4"/>
      <c r="J172" t="s">
        <v>30</v>
      </c>
    </row>
    <row r="173" spans="1:10" x14ac:dyDescent="0.3">
      <c r="A173" s="6">
        <v>1975</v>
      </c>
      <c r="B173" s="37">
        <f t="shared" si="3"/>
        <v>106</v>
      </c>
      <c r="C173" s="8">
        <v>27500</v>
      </c>
      <c r="D173" s="10">
        <v>0.54166666666666696</v>
      </c>
      <c r="E173" s="11">
        <v>14</v>
      </c>
      <c r="F173" s="4">
        <v>9.5</v>
      </c>
      <c r="G173" s="4">
        <v>8</v>
      </c>
      <c r="H173" s="4"/>
      <c r="J173" t="s">
        <v>52</v>
      </c>
    </row>
    <row r="174" spans="1:10" x14ac:dyDescent="0.3">
      <c r="A174" s="6">
        <v>1975</v>
      </c>
      <c r="B174" s="37">
        <f t="shared" si="3"/>
        <v>106</v>
      </c>
      <c r="C174" s="8">
        <v>27500</v>
      </c>
      <c r="D174" s="10">
        <v>0.5625</v>
      </c>
      <c r="E174" s="11">
        <v>13</v>
      </c>
      <c r="F174" s="4">
        <v>10</v>
      </c>
      <c r="G174" s="4">
        <v>5</v>
      </c>
      <c r="H174" s="4"/>
      <c r="J174" t="s">
        <v>38</v>
      </c>
    </row>
    <row r="175" spans="1:10" x14ac:dyDescent="0.3">
      <c r="A175" s="6">
        <v>1975</v>
      </c>
      <c r="B175" s="37">
        <f t="shared" si="3"/>
        <v>106</v>
      </c>
      <c r="C175" s="8">
        <v>27500</v>
      </c>
      <c r="D175" s="10">
        <v>0.58333333333333304</v>
      </c>
      <c r="E175" s="11">
        <v>12.5</v>
      </c>
      <c r="F175" s="4">
        <v>10</v>
      </c>
      <c r="G175" s="4">
        <v>7</v>
      </c>
      <c r="H175" s="4"/>
      <c r="J175" t="s">
        <v>38</v>
      </c>
    </row>
    <row r="176" spans="1:10" x14ac:dyDescent="0.3">
      <c r="A176" s="6">
        <v>1975</v>
      </c>
      <c r="B176" s="37">
        <f t="shared" si="3"/>
        <v>106</v>
      </c>
      <c r="C176" s="8">
        <v>27500</v>
      </c>
      <c r="D176" s="10">
        <v>0.60416666666666696</v>
      </c>
      <c r="E176" s="11">
        <v>14.5</v>
      </c>
      <c r="F176" s="4">
        <v>10</v>
      </c>
      <c r="G176" s="4">
        <v>8</v>
      </c>
      <c r="H176" s="4"/>
      <c r="J176" t="s">
        <v>38</v>
      </c>
    </row>
    <row r="177" spans="1:10" x14ac:dyDescent="0.3">
      <c r="A177" s="6">
        <v>1975</v>
      </c>
      <c r="B177" s="37">
        <f t="shared" si="3"/>
        <v>106</v>
      </c>
      <c r="C177" s="8">
        <v>27500</v>
      </c>
      <c r="D177" s="10">
        <v>0.625</v>
      </c>
      <c r="E177" s="11">
        <v>12</v>
      </c>
      <c r="F177" s="4">
        <v>10</v>
      </c>
      <c r="G177" s="4">
        <v>7</v>
      </c>
      <c r="H177" s="4"/>
      <c r="J177" t="s">
        <v>52</v>
      </c>
    </row>
    <row r="178" spans="1:10" x14ac:dyDescent="0.3">
      <c r="A178" s="6">
        <v>1975</v>
      </c>
      <c r="B178" s="37">
        <f t="shared" si="3"/>
        <v>107</v>
      </c>
      <c r="C178" s="8">
        <v>27501</v>
      </c>
      <c r="D178" s="10">
        <v>0.47916666666666669</v>
      </c>
      <c r="E178" s="11">
        <v>10</v>
      </c>
      <c r="F178" s="4">
        <v>8.8000000000000007</v>
      </c>
      <c r="G178" s="4">
        <v>3</v>
      </c>
      <c r="H178" s="4">
        <v>19.100000000000001</v>
      </c>
      <c r="J178" t="s">
        <v>52</v>
      </c>
    </row>
    <row r="179" spans="1:10" x14ac:dyDescent="0.3">
      <c r="A179" s="6">
        <v>1975</v>
      </c>
      <c r="B179" s="37">
        <f t="shared" si="3"/>
        <v>107</v>
      </c>
      <c r="C179" s="8">
        <v>27501</v>
      </c>
      <c r="D179" s="10">
        <v>0.5</v>
      </c>
      <c r="E179" s="11">
        <v>10.75</v>
      </c>
      <c r="F179" s="4">
        <v>8.8000000000000007</v>
      </c>
      <c r="G179" s="4">
        <v>6</v>
      </c>
      <c r="H179" s="4"/>
      <c r="J179" t="s">
        <v>52</v>
      </c>
    </row>
    <row r="180" spans="1:10" x14ac:dyDescent="0.3">
      <c r="A180" s="6">
        <v>1975</v>
      </c>
      <c r="B180" s="37">
        <f t="shared" si="3"/>
        <v>107</v>
      </c>
      <c r="C180" s="8">
        <v>27501</v>
      </c>
      <c r="D180" s="10">
        <v>0.52083333333333304</v>
      </c>
      <c r="E180" s="11">
        <v>10.5</v>
      </c>
      <c r="F180" s="4">
        <v>9</v>
      </c>
      <c r="G180" s="4">
        <v>5</v>
      </c>
      <c r="H180" s="4"/>
      <c r="J180" t="s">
        <v>52</v>
      </c>
    </row>
    <row r="181" spans="1:10" x14ac:dyDescent="0.3">
      <c r="A181" s="6">
        <v>1975</v>
      </c>
      <c r="B181" s="37">
        <f t="shared" si="3"/>
        <v>107</v>
      </c>
      <c r="C181" s="8">
        <v>27501</v>
      </c>
      <c r="D181" s="10">
        <v>0.54166666666666696</v>
      </c>
      <c r="E181" s="11">
        <v>10.199999999999999</v>
      </c>
      <c r="F181" s="4">
        <v>9</v>
      </c>
      <c r="G181" s="4">
        <v>2</v>
      </c>
      <c r="H181" s="4"/>
      <c r="J181" t="s">
        <v>38</v>
      </c>
    </row>
    <row r="182" spans="1:10" x14ac:dyDescent="0.3">
      <c r="A182" s="6">
        <v>1975</v>
      </c>
      <c r="B182" s="37">
        <f t="shared" si="3"/>
        <v>108</v>
      </c>
      <c r="C182" s="8">
        <v>27502</v>
      </c>
      <c r="D182" s="10">
        <v>0.52083333333333304</v>
      </c>
      <c r="E182" s="11">
        <v>11</v>
      </c>
      <c r="F182" s="4">
        <v>8.6999999999999993</v>
      </c>
      <c r="G182" s="4">
        <v>4</v>
      </c>
      <c r="H182" s="4">
        <v>2</v>
      </c>
      <c r="J182" t="s">
        <v>30</v>
      </c>
    </row>
    <row r="183" spans="1:10" x14ac:dyDescent="0.3">
      <c r="A183" s="6">
        <v>1975</v>
      </c>
      <c r="B183" s="37">
        <f t="shared" si="3"/>
        <v>108</v>
      </c>
      <c r="C183" s="8">
        <v>27502</v>
      </c>
      <c r="D183" s="10">
        <v>0.54166666666666696</v>
      </c>
      <c r="E183" s="11">
        <v>14</v>
      </c>
      <c r="F183" s="4">
        <v>9.5</v>
      </c>
      <c r="G183" s="4">
        <v>7</v>
      </c>
      <c r="H183" s="4"/>
      <c r="J183" t="s">
        <v>19</v>
      </c>
    </row>
    <row r="184" spans="1:10" x14ac:dyDescent="0.3">
      <c r="A184" s="6">
        <v>1975</v>
      </c>
      <c r="B184" s="37">
        <f t="shared" si="3"/>
        <v>108</v>
      </c>
      <c r="C184" s="8">
        <v>27502</v>
      </c>
      <c r="D184" s="10">
        <v>0.5625</v>
      </c>
      <c r="E184" s="11">
        <v>12.25</v>
      </c>
      <c r="F184" s="4">
        <v>9.8000000000000007</v>
      </c>
      <c r="G184" s="4">
        <v>6</v>
      </c>
      <c r="H184" s="4"/>
      <c r="J184" t="s">
        <v>19</v>
      </c>
    </row>
    <row r="185" spans="1:10" x14ac:dyDescent="0.3">
      <c r="A185" s="6">
        <v>1975</v>
      </c>
      <c r="B185" s="37">
        <f t="shared" si="3"/>
        <v>108</v>
      </c>
      <c r="C185" s="8">
        <v>27502</v>
      </c>
      <c r="D185" s="10">
        <v>0.58333333333333304</v>
      </c>
      <c r="E185" s="11">
        <v>13.5</v>
      </c>
      <c r="F185" s="4">
        <v>10</v>
      </c>
      <c r="G185" s="4">
        <v>10</v>
      </c>
      <c r="H185" s="4"/>
      <c r="J185" t="s">
        <v>19</v>
      </c>
    </row>
    <row r="186" spans="1:10" x14ac:dyDescent="0.3">
      <c r="A186" s="6">
        <v>1975</v>
      </c>
      <c r="B186" s="37">
        <f t="shared" si="3"/>
        <v>108</v>
      </c>
      <c r="C186" s="8">
        <v>27502</v>
      </c>
      <c r="D186" s="10">
        <v>0.60416666666666696</v>
      </c>
      <c r="E186" s="11">
        <v>14</v>
      </c>
      <c r="F186" s="4">
        <v>10</v>
      </c>
      <c r="G186" s="4">
        <v>7</v>
      </c>
      <c r="H186" s="4"/>
      <c r="J186" t="s">
        <v>19</v>
      </c>
    </row>
    <row r="187" spans="1:10" x14ac:dyDescent="0.3">
      <c r="A187" s="6">
        <v>1975</v>
      </c>
      <c r="B187" s="37">
        <f t="shared" si="3"/>
        <v>108</v>
      </c>
      <c r="C187" s="8">
        <v>27502</v>
      </c>
      <c r="D187" s="10">
        <v>0.625</v>
      </c>
      <c r="E187" s="11">
        <v>14</v>
      </c>
      <c r="F187" s="4">
        <v>10.5</v>
      </c>
      <c r="G187" s="4">
        <v>5</v>
      </c>
      <c r="H187" s="4"/>
      <c r="J187" t="s">
        <v>19</v>
      </c>
    </row>
    <row r="188" spans="1:10" x14ac:dyDescent="0.3">
      <c r="A188" s="6">
        <v>1975</v>
      </c>
      <c r="B188" s="37">
        <f t="shared" si="3"/>
        <v>109</v>
      </c>
      <c r="C188" s="8">
        <v>27503</v>
      </c>
      <c r="D188" s="10">
        <v>0.47916666666666669</v>
      </c>
      <c r="E188" s="11">
        <v>10.199999999999999</v>
      </c>
      <c r="F188" s="4">
        <v>8.1999999999999993</v>
      </c>
      <c r="G188" s="4">
        <v>5</v>
      </c>
      <c r="H188" s="4">
        <v>13.2</v>
      </c>
      <c r="J188" t="s">
        <v>19</v>
      </c>
    </row>
    <row r="189" spans="1:10" x14ac:dyDescent="0.3">
      <c r="A189" s="6">
        <v>1975</v>
      </c>
      <c r="B189" s="37">
        <f t="shared" si="3"/>
        <v>109</v>
      </c>
      <c r="C189" s="8">
        <v>27503</v>
      </c>
      <c r="D189" s="10">
        <v>0.5</v>
      </c>
      <c r="E189" s="11">
        <v>8.5</v>
      </c>
      <c r="F189" s="4">
        <v>8.1999999999999993</v>
      </c>
      <c r="G189" s="4">
        <v>10</v>
      </c>
      <c r="H189" s="4"/>
      <c r="J189" t="s">
        <v>19</v>
      </c>
    </row>
    <row r="190" spans="1:10" x14ac:dyDescent="0.3">
      <c r="A190" s="6">
        <v>1975</v>
      </c>
      <c r="B190" s="37">
        <f t="shared" si="3"/>
        <v>109</v>
      </c>
      <c r="C190" s="8">
        <v>27503</v>
      </c>
      <c r="D190" s="10">
        <v>0.52083333333333304</v>
      </c>
      <c r="E190" s="11">
        <v>9.1999999999999993</v>
      </c>
      <c r="F190" s="4">
        <v>8.1999999999999993</v>
      </c>
      <c r="G190" s="4">
        <v>4</v>
      </c>
      <c r="H190" s="4"/>
      <c r="J190" t="s">
        <v>35</v>
      </c>
    </row>
    <row r="191" spans="1:10" x14ac:dyDescent="0.3">
      <c r="A191" s="6">
        <v>1975</v>
      </c>
      <c r="B191" s="37">
        <f t="shared" si="3"/>
        <v>109</v>
      </c>
      <c r="C191" s="8">
        <v>27503</v>
      </c>
      <c r="D191" s="10">
        <v>0.54166666666666696</v>
      </c>
      <c r="E191" s="11">
        <v>10.7</v>
      </c>
      <c r="F191" s="4">
        <v>8.5</v>
      </c>
      <c r="G191" s="4">
        <v>5</v>
      </c>
      <c r="H191" s="4"/>
      <c r="J191" t="s">
        <v>20</v>
      </c>
    </row>
    <row r="192" spans="1:10" x14ac:dyDescent="0.3">
      <c r="A192" s="6">
        <v>1975</v>
      </c>
      <c r="B192" s="37">
        <f t="shared" si="3"/>
        <v>110</v>
      </c>
      <c r="C192" s="8">
        <v>27504</v>
      </c>
      <c r="D192" s="10">
        <v>0.52083333333333304</v>
      </c>
      <c r="E192" s="11">
        <v>9</v>
      </c>
      <c r="F192" s="4">
        <v>7.7</v>
      </c>
      <c r="G192" s="4">
        <v>16</v>
      </c>
      <c r="H192" s="4">
        <v>6.8</v>
      </c>
      <c r="J192" t="s">
        <v>38</v>
      </c>
    </row>
    <row r="193" spans="1:10" x14ac:dyDescent="0.3">
      <c r="A193" s="6">
        <v>1975</v>
      </c>
      <c r="B193" s="37">
        <f t="shared" si="3"/>
        <v>110</v>
      </c>
      <c r="C193" s="8">
        <v>27504</v>
      </c>
      <c r="D193" s="10">
        <v>0.54166666666666696</v>
      </c>
      <c r="E193" s="11">
        <v>9</v>
      </c>
      <c r="F193" s="4">
        <v>7.8</v>
      </c>
      <c r="G193" s="4">
        <v>10</v>
      </c>
      <c r="H193" s="4"/>
      <c r="J193" t="s">
        <v>30</v>
      </c>
    </row>
    <row r="194" spans="1:10" x14ac:dyDescent="0.3">
      <c r="A194" s="6">
        <v>1975</v>
      </c>
      <c r="B194" s="37">
        <f t="shared" si="3"/>
        <v>110</v>
      </c>
      <c r="C194" s="8">
        <v>27504</v>
      </c>
      <c r="D194" s="10">
        <v>0.5625</v>
      </c>
      <c r="E194" s="11">
        <v>8.5</v>
      </c>
      <c r="F194" s="4">
        <v>7.9</v>
      </c>
      <c r="G194" s="4">
        <v>14</v>
      </c>
      <c r="H194" s="4"/>
      <c r="J194" t="s">
        <v>30</v>
      </c>
    </row>
    <row r="195" spans="1:10" x14ac:dyDescent="0.3">
      <c r="A195" s="6">
        <v>1975</v>
      </c>
      <c r="B195" s="37">
        <f t="shared" si="3"/>
        <v>110</v>
      </c>
      <c r="C195" s="8">
        <v>27504</v>
      </c>
      <c r="D195" s="10">
        <v>0.58333333333333304</v>
      </c>
      <c r="E195" s="11">
        <v>9.5</v>
      </c>
      <c r="F195" s="4">
        <v>8</v>
      </c>
      <c r="G195" s="4">
        <v>12</v>
      </c>
      <c r="H195" s="4"/>
      <c r="J195" t="s">
        <v>30</v>
      </c>
    </row>
    <row r="196" spans="1:10" x14ac:dyDescent="0.3">
      <c r="A196" s="6">
        <v>1975</v>
      </c>
      <c r="B196" s="37">
        <f t="shared" si="3"/>
        <v>111</v>
      </c>
      <c r="C196" s="8">
        <v>27505</v>
      </c>
      <c r="D196" s="9">
        <v>0.5</v>
      </c>
      <c r="E196" s="11">
        <v>9.5</v>
      </c>
      <c r="F196" s="4">
        <v>9.8000000000000007</v>
      </c>
      <c r="G196" s="4">
        <v>22</v>
      </c>
      <c r="H196" s="4">
        <v>87.4</v>
      </c>
      <c r="J196" t="s">
        <v>19</v>
      </c>
    </row>
    <row r="197" spans="1:10" ht="18" x14ac:dyDescent="0.35">
      <c r="A197" s="3">
        <v>1976</v>
      </c>
      <c r="B197" s="37">
        <f t="shared" si="3"/>
        <v>87</v>
      </c>
      <c r="C197" s="8">
        <v>27846</v>
      </c>
      <c r="D197" s="10">
        <v>0.5</v>
      </c>
      <c r="E197" s="11">
        <v>9</v>
      </c>
      <c r="F197" s="4">
        <v>7</v>
      </c>
      <c r="G197" s="4">
        <v>12</v>
      </c>
      <c r="H197" s="4">
        <v>1.6</v>
      </c>
      <c r="J197" t="s">
        <v>19</v>
      </c>
    </row>
    <row r="198" spans="1:10" x14ac:dyDescent="0.3">
      <c r="A198" s="4">
        <v>1976</v>
      </c>
      <c r="B198" s="37">
        <f t="shared" si="3"/>
        <v>87</v>
      </c>
      <c r="C198" s="8">
        <v>27846</v>
      </c>
      <c r="D198" s="10">
        <v>0.52083333333333304</v>
      </c>
      <c r="E198" s="11">
        <v>9</v>
      </c>
      <c r="F198" s="4">
        <v>6.5</v>
      </c>
      <c r="G198" s="4">
        <v>7</v>
      </c>
      <c r="H198" s="4"/>
      <c r="J198" t="s">
        <v>38</v>
      </c>
    </row>
    <row r="199" spans="1:10" x14ac:dyDescent="0.3">
      <c r="A199" s="4">
        <v>1976</v>
      </c>
      <c r="B199" s="37">
        <f t="shared" si="3"/>
        <v>87</v>
      </c>
      <c r="C199" s="8">
        <v>27846</v>
      </c>
      <c r="D199" s="10">
        <v>0.54166666666666696</v>
      </c>
      <c r="E199" s="11">
        <v>9</v>
      </c>
      <c r="F199" s="4">
        <v>7</v>
      </c>
      <c r="G199" s="4">
        <v>5</v>
      </c>
      <c r="H199" s="4"/>
      <c r="J199" t="s">
        <v>19</v>
      </c>
    </row>
    <row r="200" spans="1:10" x14ac:dyDescent="0.3">
      <c r="A200" s="4">
        <v>1976</v>
      </c>
      <c r="B200" s="37">
        <f t="shared" si="3"/>
        <v>87</v>
      </c>
      <c r="C200" s="8">
        <v>27846</v>
      </c>
      <c r="D200" s="10">
        <v>0.5625</v>
      </c>
      <c r="E200" s="11">
        <v>9</v>
      </c>
      <c r="F200" s="4">
        <v>7</v>
      </c>
      <c r="G200" s="4">
        <v>2</v>
      </c>
      <c r="H200" s="4"/>
      <c r="J200" t="s">
        <v>38</v>
      </c>
    </row>
    <row r="201" spans="1:10" x14ac:dyDescent="0.3">
      <c r="A201" s="4">
        <v>1976</v>
      </c>
      <c r="B201" s="37">
        <f t="shared" si="3"/>
        <v>87</v>
      </c>
      <c r="C201" s="8">
        <v>27846</v>
      </c>
      <c r="D201" s="10">
        <v>0.58333333333333304</v>
      </c>
      <c r="E201" s="11">
        <v>9</v>
      </c>
      <c r="F201" s="4">
        <v>7</v>
      </c>
      <c r="G201" s="4">
        <v>5</v>
      </c>
      <c r="H201" s="4"/>
      <c r="J201" t="s">
        <v>19</v>
      </c>
    </row>
    <row r="202" spans="1:10" x14ac:dyDescent="0.3">
      <c r="A202" s="4">
        <v>1976</v>
      </c>
      <c r="B202" s="37">
        <f t="shared" si="3"/>
        <v>87</v>
      </c>
      <c r="C202" s="8">
        <v>27846</v>
      </c>
      <c r="D202" s="10">
        <v>0.60416666666666696</v>
      </c>
      <c r="E202" s="11">
        <v>8.5</v>
      </c>
      <c r="F202" s="4">
        <v>7</v>
      </c>
      <c r="G202" s="4">
        <v>12</v>
      </c>
      <c r="H202" s="4"/>
      <c r="J202" t="s">
        <v>38</v>
      </c>
    </row>
    <row r="203" spans="1:10" x14ac:dyDescent="0.3">
      <c r="A203" s="4">
        <v>1976</v>
      </c>
      <c r="B203" s="37">
        <f t="shared" si="3"/>
        <v>87</v>
      </c>
      <c r="C203" s="8">
        <v>27846</v>
      </c>
      <c r="D203" s="10">
        <v>0.625</v>
      </c>
      <c r="E203" s="11">
        <v>8.5</v>
      </c>
      <c r="F203" s="4">
        <v>7</v>
      </c>
      <c r="G203" s="4">
        <v>10</v>
      </c>
      <c r="H203" s="4"/>
      <c r="J203" t="s">
        <v>30</v>
      </c>
    </row>
    <row r="204" spans="1:10" x14ac:dyDescent="0.3">
      <c r="A204" s="4">
        <v>1976</v>
      </c>
      <c r="B204" s="37">
        <f t="shared" si="3"/>
        <v>88</v>
      </c>
      <c r="C204" s="8">
        <v>27847</v>
      </c>
      <c r="D204" s="10">
        <v>0.47916666666666669</v>
      </c>
      <c r="E204" s="11">
        <v>7.6</v>
      </c>
      <c r="F204" s="4">
        <v>6.1</v>
      </c>
      <c r="G204" s="4">
        <v>16</v>
      </c>
      <c r="H204" s="4">
        <v>0</v>
      </c>
      <c r="J204" t="s">
        <v>30</v>
      </c>
    </row>
    <row r="205" spans="1:10" x14ac:dyDescent="0.3">
      <c r="A205" s="4">
        <v>1976</v>
      </c>
      <c r="B205" s="37">
        <f t="shared" si="3"/>
        <v>88</v>
      </c>
      <c r="C205" s="8">
        <v>27847</v>
      </c>
      <c r="D205" s="10">
        <v>0.5</v>
      </c>
      <c r="E205" s="11">
        <v>8</v>
      </c>
      <c r="F205" s="4">
        <v>6.1</v>
      </c>
      <c r="G205" s="4">
        <v>23</v>
      </c>
      <c r="H205" s="4"/>
      <c r="J205" t="s">
        <v>21</v>
      </c>
    </row>
    <row r="206" spans="1:10" x14ac:dyDescent="0.3">
      <c r="A206" s="4">
        <v>1976</v>
      </c>
      <c r="B206" s="37">
        <f t="shared" si="3"/>
        <v>88</v>
      </c>
      <c r="C206" s="8">
        <v>27847</v>
      </c>
      <c r="D206" s="10">
        <v>0.52083333333333304</v>
      </c>
      <c r="E206" s="11">
        <v>8.3000000000000007</v>
      </c>
      <c r="F206" s="4">
        <v>6.1</v>
      </c>
      <c r="G206" s="4">
        <v>23</v>
      </c>
      <c r="H206" s="4"/>
      <c r="J206" t="s">
        <v>30</v>
      </c>
    </row>
    <row r="207" spans="1:10" x14ac:dyDescent="0.3">
      <c r="A207" s="4">
        <v>1976</v>
      </c>
      <c r="B207" s="37">
        <f t="shared" si="3"/>
        <v>88</v>
      </c>
      <c r="C207" s="8">
        <v>27847</v>
      </c>
      <c r="D207" s="10">
        <v>0.54166666666666696</v>
      </c>
      <c r="E207" s="11">
        <v>8.4</v>
      </c>
      <c r="F207" s="4">
        <v>6.1</v>
      </c>
      <c r="G207" s="4">
        <v>18</v>
      </c>
      <c r="H207" s="4"/>
      <c r="J207" t="s">
        <v>52</v>
      </c>
    </row>
    <row r="208" spans="1:10" x14ac:dyDescent="0.3">
      <c r="A208" s="4">
        <v>1976</v>
      </c>
      <c r="B208" s="37">
        <f t="shared" si="3"/>
        <v>89</v>
      </c>
      <c r="C208" s="8">
        <v>27848</v>
      </c>
      <c r="D208" s="10">
        <v>0.5</v>
      </c>
      <c r="E208" s="11">
        <v>9.5</v>
      </c>
      <c r="F208" s="4">
        <v>6.8</v>
      </c>
      <c r="G208" s="4">
        <v>20</v>
      </c>
      <c r="H208" s="4">
        <v>7</v>
      </c>
      <c r="J208" t="s">
        <v>30</v>
      </c>
    </row>
    <row r="209" spans="1:10" x14ac:dyDescent="0.3">
      <c r="A209" s="4">
        <v>1976</v>
      </c>
      <c r="B209" s="37">
        <f t="shared" si="3"/>
        <v>89</v>
      </c>
      <c r="C209" s="8">
        <v>27848</v>
      </c>
      <c r="D209" s="10">
        <v>0.52083333333333304</v>
      </c>
      <c r="E209" s="11">
        <v>9.6</v>
      </c>
      <c r="F209" s="4">
        <v>6.1</v>
      </c>
      <c r="G209" s="4">
        <v>20</v>
      </c>
      <c r="H209" s="4"/>
      <c r="J209" t="s">
        <v>52</v>
      </c>
    </row>
    <row r="210" spans="1:10" x14ac:dyDescent="0.3">
      <c r="A210" s="4">
        <v>1976</v>
      </c>
      <c r="B210" s="37">
        <f t="shared" si="3"/>
        <v>89</v>
      </c>
      <c r="C210" s="8">
        <v>27848</v>
      </c>
      <c r="D210" s="10">
        <v>0.54166666666666696</v>
      </c>
      <c r="E210" s="11">
        <v>8.5</v>
      </c>
      <c r="F210" s="4">
        <v>6.1</v>
      </c>
      <c r="G210" s="4">
        <v>15</v>
      </c>
      <c r="H210" s="4"/>
      <c r="J210" t="s">
        <v>52</v>
      </c>
    </row>
    <row r="211" spans="1:10" x14ac:dyDescent="0.3">
      <c r="A211" s="4">
        <v>1976</v>
      </c>
      <c r="B211" s="37">
        <f t="shared" si="3"/>
        <v>89</v>
      </c>
      <c r="C211" s="8">
        <v>27848</v>
      </c>
      <c r="D211" s="10">
        <v>0.5625</v>
      </c>
      <c r="E211" s="11">
        <v>9.5</v>
      </c>
      <c r="F211" s="4">
        <v>6.1</v>
      </c>
      <c r="G211" s="4">
        <v>5</v>
      </c>
      <c r="H211" s="4"/>
      <c r="J211" t="s">
        <v>21</v>
      </c>
    </row>
    <row r="212" spans="1:10" x14ac:dyDescent="0.3">
      <c r="A212" s="4">
        <v>1976</v>
      </c>
      <c r="B212" s="37">
        <f t="shared" si="3"/>
        <v>89</v>
      </c>
      <c r="C212" s="8">
        <v>27848</v>
      </c>
      <c r="D212" s="10">
        <v>0.58333333333333304</v>
      </c>
      <c r="E212" s="11">
        <v>10</v>
      </c>
      <c r="F212" s="4">
        <v>6.1</v>
      </c>
      <c r="G212" s="4">
        <v>15</v>
      </c>
      <c r="H212" s="4"/>
      <c r="J212" t="s">
        <v>52</v>
      </c>
    </row>
    <row r="213" spans="1:10" x14ac:dyDescent="0.3">
      <c r="A213" s="4">
        <v>1976</v>
      </c>
      <c r="B213" s="37">
        <f t="shared" si="3"/>
        <v>89</v>
      </c>
      <c r="C213" s="8">
        <v>27848</v>
      </c>
      <c r="D213" s="10">
        <v>0.60416666666666696</v>
      </c>
      <c r="E213" s="11">
        <v>11</v>
      </c>
      <c r="F213" s="4">
        <v>6.1</v>
      </c>
      <c r="G213" s="4">
        <v>18</v>
      </c>
      <c r="H213" s="4"/>
      <c r="J213" t="s">
        <v>19</v>
      </c>
    </row>
    <row r="214" spans="1:10" x14ac:dyDescent="0.3">
      <c r="A214" s="4">
        <v>1976</v>
      </c>
      <c r="B214" s="37">
        <f t="shared" si="3"/>
        <v>89</v>
      </c>
      <c r="C214" s="8">
        <v>27848</v>
      </c>
      <c r="D214" s="10">
        <v>0.625</v>
      </c>
      <c r="E214" s="11">
        <v>9.1</v>
      </c>
      <c r="F214" s="4">
        <v>6.1</v>
      </c>
      <c r="G214" s="4">
        <v>5</v>
      </c>
      <c r="H214" s="4"/>
      <c r="J214" t="s">
        <v>30</v>
      </c>
    </row>
    <row r="215" spans="1:10" x14ac:dyDescent="0.3">
      <c r="A215" s="4">
        <v>1976</v>
      </c>
      <c r="B215" s="37">
        <f t="shared" si="3"/>
        <v>90</v>
      </c>
      <c r="C215" s="8">
        <v>27849</v>
      </c>
      <c r="D215" s="10">
        <v>0.45833333333333331</v>
      </c>
      <c r="E215" s="11">
        <v>8.8000000000000007</v>
      </c>
      <c r="F215" s="4">
        <v>6.4</v>
      </c>
      <c r="G215" s="4">
        <v>25</v>
      </c>
      <c r="H215" s="4"/>
      <c r="J215" t="s">
        <v>30</v>
      </c>
    </row>
    <row r="216" spans="1:10" x14ac:dyDescent="0.3">
      <c r="A216" s="4">
        <v>1976</v>
      </c>
      <c r="B216" s="37">
        <f t="shared" si="3"/>
        <v>90</v>
      </c>
      <c r="C216" s="8">
        <v>27849</v>
      </c>
      <c r="D216" s="10">
        <v>0.47916666666666669</v>
      </c>
      <c r="E216" s="11">
        <v>9</v>
      </c>
      <c r="F216" s="4">
        <v>6.4</v>
      </c>
      <c r="G216" s="4">
        <v>1</v>
      </c>
      <c r="H216" s="4">
        <v>0</v>
      </c>
      <c r="J216" t="s">
        <v>30</v>
      </c>
    </row>
    <row r="217" spans="1:10" x14ac:dyDescent="0.3">
      <c r="A217" s="4">
        <v>1976</v>
      </c>
      <c r="B217" s="37">
        <f t="shared" si="3"/>
        <v>90</v>
      </c>
      <c r="C217" s="8">
        <v>27849</v>
      </c>
      <c r="D217" s="10">
        <v>0.5</v>
      </c>
      <c r="E217" s="11">
        <v>8.8000000000000007</v>
      </c>
      <c r="F217" s="4">
        <v>6.4</v>
      </c>
      <c r="G217" s="4">
        <v>20</v>
      </c>
      <c r="H217" s="4"/>
      <c r="J217" t="s">
        <v>30</v>
      </c>
    </row>
    <row r="218" spans="1:10" x14ac:dyDescent="0.3">
      <c r="A218" s="4">
        <v>1976</v>
      </c>
      <c r="B218" s="37">
        <f t="shared" si="3"/>
        <v>90</v>
      </c>
      <c r="C218" s="8">
        <v>27849</v>
      </c>
      <c r="D218" s="10">
        <v>0.52083333333333304</v>
      </c>
      <c r="E218" s="11">
        <v>9.5</v>
      </c>
      <c r="F218" s="4">
        <v>6.5</v>
      </c>
      <c r="G218" s="4">
        <v>20</v>
      </c>
      <c r="H218" s="4"/>
      <c r="J218" t="s">
        <v>25</v>
      </c>
    </row>
    <row r="219" spans="1:10" x14ac:dyDescent="0.3">
      <c r="A219" s="4">
        <v>1976</v>
      </c>
      <c r="B219" s="37">
        <f t="shared" si="3"/>
        <v>90</v>
      </c>
      <c r="C219" s="8">
        <v>27849</v>
      </c>
      <c r="D219" s="10">
        <v>0.54166666666666696</v>
      </c>
      <c r="E219" s="11">
        <v>9.1</v>
      </c>
      <c r="F219" s="4">
        <v>6.5</v>
      </c>
      <c r="G219" s="4">
        <v>12</v>
      </c>
      <c r="H219" s="4"/>
      <c r="J219" t="s">
        <v>25</v>
      </c>
    </row>
    <row r="220" spans="1:10" x14ac:dyDescent="0.3">
      <c r="A220" s="4">
        <v>1976</v>
      </c>
      <c r="B220" s="37">
        <f t="shared" si="3"/>
        <v>91</v>
      </c>
      <c r="C220" s="8">
        <v>27850</v>
      </c>
      <c r="D220" s="10">
        <v>0.5</v>
      </c>
      <c r="E220" s="11">
        <v>9.5</v>
      </c>
      <c r="F220" s="4">
        <v>7.3</v>
      </c>
      <c r="G220" s="4">
        <v>11</v>
      </c>
      <c r="H220" s="4"/>
      <c r="J220" t="s">
        <v>30</v>
      </c>
    </row>
    <row r="221" spans="1:10" x14ac:dyDescent="0.3">
      <c r="A221" s="4">
        <v>1976</v>
      </c>
      <c r="B221" s="37">
        <f t="shared" si="3"/>
        <v>91</v>
      </c>
      <c r="C221" s="8">
        <v>27850</v>
      </c>
      <c r="D221" s="10">
        <v>0.52083333333333304</v>
      </c>
      <c r="E221" s="11">
        <v>9</v>
      </c>
      <c r="F221" s="4">
        <v>7.6</v>
      </c>
      <c r="G221" s="4">
        <v>22</v>
      </c>
      <c r="H221" s="4">
        <v>2.6</v>
      </c>
      <c r="J221" t="s">
        <v>30</v>
      </c>
    </row>
    <row r="222" spans="1:10" x14ac:dyDescent="0.3">
      <c r="A222" s="4">
        <v>1976</v>
      </c>
      <c r="B222" s="37">
        <f t="shared" si="3"/>
        <v>91</v>
      </c>
      <c r="C222" s="8">
        <v>27850</v>
      </c>
      <c r="D222" s="10">
        <v>0.54166666666666696</v>
      </c>
      <c r="E222" s="11">
        <v>9.5</v>
      </c>
      <c r="F222" s="4">
        <v>7.7</v>
      </c>
      <c r="G222" s="4">
        <v>18</v>
      </c>
      <c r="H222" s="4"/>
      <c r="J222" t="s">
        <v>30</v>
      </c>
    </row>
    <row r="223" spans="1:10" x14ac:dyDescent="0.3">
      <c r="A223" s="4">
        <v>1976</v>
      </c>
      <c r="B223" s="37">
        <f t="shared" si="3"/>
        <v>91</v>
      </c>
      <c r="C223" s="8">
        <v>27850</v>
      </c>
      <c r="D223" s="10">
        <v>0.5625</v>
      </c>
      <c r="E223" s="11">
        <v>10.3</v>
      </c>
      <c r="F223" s="4">
        <v>7.7</v>
      </c>
      <c r="G223" s="4">
        <v>32</v>
      </c>
      <c r="H223" s="4"/>
      <c r="J223" t="s">
        <v>30</v>
      </c>
    </row>
    <row r="224" spans="1:10" x14ac:dyDescent="0.3">
      <c r="A224" s="4">
        <v>1976</v>
      </c>
      <c r="B224" s="37">
        <f t="shared" si="3"/>
        <v>91</v>
      </c>
      <c r="C224" s="8">
        <v>27850</v>
      </c>
      <c r="D224" s="10">
        <v>0.58333333333333304</v>
      </c>
      <c r="E224" s="11">
        <v>10</v>
      </c>
      <c r="F224" s="4">
        <v>7.9</v>
      </c>
      <c r="G224" s="4">
        <v>18</v>
      </c>
      <c r="H224" s="4"/>
      <c r="J224" t="s">
        <v>30</v>
      </c>
    </row>
    <row r="225" spans="1:10" x14ac:dyDescent="0.3">
      <c r="A225" s="4">
        <v>1976</v>
      </c>
      <c r="B225" s="37">
        <f t="shared" si="3"/>
        <v>91</v>
      </c>
      <c r="C225" s="8">
        <v>27850</v>
      </c>
      <c r="D225" s="10">
        <v>0.60416666666666696</v>
      </c>
      <c r="E225" s="11">
        <v>9.5</v>
      </c>
      <c r="F225" s="4">
        <v>7.9</v>
      </c>
      <c r="G225" s="4">
        <v>22</v>
      </c>
      <c r="H225" s="4"/>
      <c r="J225" t="s">
        <v>30</v>
      </c>
    </row>
    <row r="226" spans="1:10" x14ac:dyDescent="0.3">
      <c r="A226" s="4">
        <v>1976</v>
      </c>
      <c r="B226" s="37">
        <f t="shared" si="3"/>
        <v>91</v>
      </c>
      <c r="C226" s="8">
        <v>27850</v>
      </c>
      <c r="D226" s="10">
        <v>0.625</v>
      </c>
      <c r="E226" s="11">
        <v>9</v>
      </c>
      <c r="F226" s="4">
        <v>7.9</v>
      </c>
      <c r="G226" s="4">
        <v>14</v>
      </c>
      <c r="H226" s="4"/>
      <c r="J226" t="s">
        <v>30</v>
      </c>
    </row>
    <row r="227" spans="1:10" x14ac:dyDescent="0.3">
      <c r="A227" s="4">
        <v>1976</v>
      </c>
      <c r="B227" s="37">
        <f t="shared" si="3"/>
        <v>92</v>
      </c>
      <c r="C227" s="8">
        <v>27851</v>
      </c>
      <c r="D227" s="10">
        <v>0.45833333333333331</v>
      </c>
      <c r="E227" s="11"/>
      <c r="F227" s="4"/>
      <c r="G227" s="4"/>
      <c r="H227" s="4"/>
      <c r="J227" t="s">
        <v>4</v>
      </c>
    </row>
    <row r="228" spans="1:10" x14ac:dyDescent="0.3">
      <c r="A228" s="4">
        <v>1976</v>
      </c>
      <c r="B228" s="37">
        <f t="shared" si="3"/>
        <v>92</v>
      </c>
      <c r="C228" s="8">
        <v>27851</v>
      </c>
      <c r="D228" s="10">
        <v>0.47916666666666669</v>
      </c>
      <c r="E228" s="11">
        <v>8.5</v>
      </c>
      <c r="F228" s="4">
        <v>6.8</v>
      </c>
      <c r="G228" s="4">
        <v>15</v>
      </c>
      <c r="H228" s="4">
        <v>1.5</v>
      </c>
      <c r="J228" t="s">
        <v>30</v>
      </c>
    </row>
    <row r="229" spans="1:10" x14ac:dyDescent="0.3">
      <c r="A229" s="4">
        <v>1976</v>
      </c>
      <c r="B229" s="37">
        <f t="shared" si="3"/>
        <v>92</v>
      </c>
      <c r="C229" s="8">
        <v>27851</v>
      </c>
      <c r="D229" s="10">
        <v>0.5</v>
      </c>
      <c r="E229" s="11">
        <v>9</v>
      </c>
      <c r="F229" s="4">
        <v>7.2</v>
      </c>
      <c r="G229" s="4">
        <v>10</v>
      </c>
      <c r="H229" s="4"/>
      <c r="J229" t="s">
        <v>30</v>
      </c>
    </row>
    <row r="230" spans="1:10" x14ac:dyDescent="0.3">
      <c r="A230" s="4">
        <v>1976</v>
      </c>
      <c r="B230" s="37">
        <f t="shared" si="3"/>
        <v>92</v>
      </c>
      <c r="C230" s="8">
        <v>27851</v>
      </c>
      <c r="D230" s="10">
        <v>0.52083333333333304</v>
      </c>
      <c r="E230" s="11">
        <v>9.5</v>
      </c>
      <c r="F230" s="4">
        <v>7.6</v>
      </c>
      <c r="G230" s="4">
        <v>10</v>
      </c>
      <c r="H230" s="4"/>
      <c r="J230" t="s">
        <v>30</v>
      </c>
    </row>
    <row r="231" spans="1:10" x14ac:dyDescent="0.3">
      <c r="A231" s="4">
        <v>1976</v>
      </c>
      <c r="B231" s="37">
        <f t="shared" si="3"/>
        <v>92</v>
      </c>
      <c r="C231" s="8">
        <v>27851</v>
      </c>
      <c r="D231" s="10">
        <v>0.54166666666666696</v>
      </c>
      <c r="E231" s="11">
        <v>10</v>
      </c>
      <c r="F231" s="4">
        <v>7.7</v>
      </c>
      <c r="G231" s="4">
        <v>10</v>
      </c>
      <c r="H231" s="4"/>
      <c r="J231" t="s">
        <v>30</v>
      </c>
    </row>
    <row r="232" spans="1:10" x14ac:dyDescent="0.3">
      <c r="A232" s="4">
        <v>1976</v>
      </c>
      <c r="B232" s="37">
        <f t="shared" si="3"/>
        <v>93</v>
      </c>
      <c r="C232" s="8">
        <v>27852</v>
      </c>
      <c r="D232" s="10">
        <v>0.52083333333333304</v>
      </c>
      <c r="E232" s="11">
        <v>5.8</v>
      </c>
      <c r="F232" s="4">
        <v>5</v>
      </c>
      <c r="G232" s="4">
        <v>9</v>
      </c>
      <c r="H232" s="4">
        <v>17.600000000000001</v>
      </c>
      <c r="J232" t="s">
        <v>26</v>
      </c>
    </row>
    <row r="233" spans="1:10" x14ac:dyDescent="0.3">
      <c r="A233" s="4">
        <v>1976</v>
      </c>
      <c r="B233" s="37">
        <f t="shared" si="3"/>
        <v>93</v>
      </c>
      <c r="C233" s="8">
        <v>27852</v>
      </c>
      <c r="D233" s="10">
        <v>0.54166666666666696</v>
      </c>
      <c r="E233" s="11">
        <v>5</v>
      </c>
      <c r="F233" s="4">
        <v>4.9000000000000004</v>
      </c>
      <c r="G233" s="4">
        <v>8</v>
      </c>
      <c r="H233" s="4"/>
      <c r="J233" t="s">
        <v>26</v>
      </c>
    </row>
    <row r="234" spans="1:10" x14ac:dyDescent="0.3">
      <c r="A234" s="4">
        <v>1976</v>
      </c>
      <c r="B234" s="37">
        <f t="shared" ref="B234:B270" si="4">IF(ISBLANK(C234),"",(C234-DATE(YEAR(C234),1,0)))</f>
        <v>93</v>
      </c>
      <c r="C234" s="8">
        <v>27852</v>
      </c>
      <c r="D234" s="10">
        <v>0.5625</v>
      </c>
      <c r="E234" s="11">
        <v>4.8</v>
      </c>
      <c r="F234" s="4">
        <v>4.9000000000000004</v>
      </c>
      <c r="G234" s="4">
        <v>16</v>
      </c>
      <c r="H234" s="4"/>
      <c r="J234" t="s">
        <v>26</v>
      </c>
    </row>
    <row r="235" spans="1:10" x14ac:dyDescent="0.3">
      <c r="A235" s="4">
        <v>1976</v>
      </c>
      <c r="B235" s="37">
        <f t="shared" si="4"/>
        <v>93</v>
      </c>
      <c r="C235" s="8">
        <v>27852</v>
      </c>
      <c r="D235" s="10">
        <v>0.58333333333333304</v>
      </c>
      <c r="E235" s="11">
        <v>4.8</v>
      </c>
      <c r="F235" s="4">
        <v>4.9000000000000004</v>
      </c>
      <c r="G235" s="4">
        <v>15</v>
      </c>
      <c r="H235" s="4"/>
      <c r="J235" t="s">
        <v>26</v>
      </c>
    </row>
    <row r="236" spans="1:10" x14ac:dyDescent="0.3">
      <c r="A236" s="4">
        <v>1976</v>
      </c>
      <c r="B236" s="37">
        <f t="shared" si="4"/>
        <v>93</v>
      </c>
      <c r="C236" s="8">
        <v>27852</v>
      </c>
      <c r="D236" s="10">
        <v>0.60416666666666696</v>
      </c>
      <c r="E236" s="11">
        <v>4.8</v>
      </c>
      <c r="F236" s="4">
        <v>4.9000000000000004</v>
      </c>
      <c r="G236" s="4">
        <v>14</v>
      </c>
      <c r="H236" s="4"/>
      <c r="J236" t="s">
        <v>26</v>
      </c>
    </row>
    <row r="237" spans="1:10" x14ac:dyDescent="0.3">
      <c r="A237" s="4">
        <v>1976</v>
      </c>
      <c r="B237" s="37">
        <f t="shared" si="4"/>
        <v>93</v>
      </c>
      <c r="C237" s="8">
        <v>27852</v>
      </c>
      <c r="D237" s="10">
        <v>0.625</v>
      </c>
      <c r="E237" s="11">
        <v>4.5</v>
      </c>
      <c r="F237" s="4">
        <v>4.9000000000000004</v>
      </c>
      <c r="G237" s="4">
        <v>6</v>
      </c>
      <c r="H237" s="4"/>
      <c r="J237" t="s">
        <v>26</v>
      </c>
    </row>
    <row r="238" spans="1:10" x14ac:dyDescent="0.3">
      <c r="A238" s="4">
        <v>1976</v>
      </c>
      <c r="B238" s="37">
        <f t="shared" si="4"/>
        <v>94</v>
      </c>
      <c r="C238" s="8">
        <v>27853</v>
      </c>
      <c r="D238" s="10">
        <v>0.47916666666666669</v>
      </c>
      <c r="E238" s="11">
        <v>5.0999999999999996</v>
      </c>
      <c r="F238" s="4">
        <v>3.5</v>
      </c>
      <c r="G238" s="4">
        <v>7</v>
      </c>
      <c r="H238" s="4"/>
      <c r="J238" t="s">
        <v>30</v>
      </c>
    </row>
    <row r="239" spans="1:10" x14ac:dyDescent="0.3">
      <c r="A239" s="4">
        <v>1976</v>
      </c>
      <c r="B239" s="37">
        <f t="shared" si="4"/>
        <v>94</v>
      </c>
      <c r="C239" s="8">
        <v>27853</v>
      </c>
      <c r="D239" s="10">
        <v>0.5</v>
      </c>
      <c r="E239" s="11">
        <v>5.2</v>
      </c>
      <c r="F239" s="4">
        <v>3.7</v>
      </c>
      <c r="G239" s="4">
        <v>4</v>
      </c>
      <c r="H239" s="4">
        <v>7.5</v>
      </c>
      <c r="J239" t="s">
        <v>30</v>
      </c>
    </row>
    <row r="240" spans="1:10" x14ac:dyDescent="0.3">
      <c r="A240" s="4">
        <v>1976</v>
      </c>
      <c r="B240" s="37">
        <f t="shared" si="4"/>
        <v>94</v>
      </c>
      <c r="C240" s="8">
        <v>27853</v>
      </c>
      <c r="D240" s="10">
        <v>0.52083333333333304</v>
      </c>
      <c r="E240" s="11">
        <v>5.5</v>
      </c>
      <c r="F240" s="4">
        <v>3.9</v>
      </c>
      <c r="G240" s="4">
        <v>5</v>
      </c>
      <c r="H240" s="4"/>
      <c r="J240" t="s">
        <v>30</v>
      </c>
    </row>
    <row r="241" spans="1:10" x14ac:dyDescent="0.3">
      <c r="A241" s="4">
        <v>1976</v>
      </c>
      <c r="B241" s="37">
        <f t="shared" si="4"/>
        <v>94</v>
      </c>
      <c r="C241" s="8">
        <v>27853</v>
      </c>
      <c r="D241" s="10">
        <v>0.54166666666666663</v>
      </c>
      <c r="E241" s="11">
        <v>6.2</v>
      </c>
      <c r="F241" s="4">
        <v>4.0999999999999996</v>
      </c>
      <c r="G241" s="4">
        <v>4</v>
      </c>
      <c r="H241" s="4"/>
      <c r="J241" t="s">
        <v>30</v>
      </c>
    </row>
    <row r="242" spans="1:10" ht="18" x14ac:dyDescent="0.35">
      <c r="A242" s="3">
        <v>1977</v>
      </c>
      <c r="B242" s="37">
        <f t="shared" si="4"/>
        <v>78</v>
      </c>
      <c r="C242" s="8">
        <v>28203</v>
      </c>
      <c r="D242" s="9">
        <v>0.5</v>
      </c>
      <c r="E242" s="40">
        <v>8.5</v>
      </c>
      <c r="F242" s="12">
        <v>6.6</v>
      </c>
      <c r="G242" s="18">
        <v>5</v>
      </c>
      <c r="H242" s="4">
        <v>17.899999999999999</v>
      </c>
      <c r="J242" s="14" t="s">
        <v>38</v>
      </c>
    </row>
    <row r="243" spans="1:10" x14ac:dyDescent="0.3">
      <c r="A243" s="4">
        <v>1977</v>
      </c>
      <c r="B243" s="37">
        <f t="shared" si="4"/>
        <v>78</v>
      </c>
      <c r="C243" s="8">
        <v>28203</v>
      </c>
      <c r="D243" s="9">
        <v>0.52083333333333337</v>
      </c>
      <c r="E243" s="32">
        <v>8</v>
      </c>
      <c r="F243" s="12">
        <v>6.6</v>
      </c>
      <c r="G243" s="18">
        <v>3</v>
      </c>
      <c r="H243" s="4"/>
      <c r="J243" s="14" t="s">
        <v>38</v>
      </c>
    </row>
    <row r="244" spans="1:10" x14ac:dyDescent="0.3">
      <c r="A244" s="4">
        <v>1977</v>
      </c>
      <c r="B244" s="37">
        <f t="shared" si="4"/>
        <v>78</v>
      </c>
      <c r="C244" s="8">
        <v>28203</v>
      </c>
      <c r="D244" s="9">
        <v>0.54166666666666663</v>
      </c>
      <c r="E244" s="32">
        <v>8.8000000000000007</v>
      </c>
      <c r="F244" s="12">
        <v>6.8</v>
      </c>
      <c r="G244" s="18">
        <v>10</v>
      </c>
      <c r="H244" s="4"/>
      <c r="J244" s="14" t="s">
        <v>24</v>
      </c>
    </row>
    <row r="245" spans="1:10" x14ac:dyDescent="0.3">
      <c r="A245" s="4">
        <v>1977</v>
      </c>
      <c r="B245" s="37">
        <f t="shared" si="4"/>
        <v>78</v>
      </c>
      <c r="C245" s="8">
        <v>28203</v>
      </c>
      <c r="D245" s="9">
        <v>0.5625</v>
      </c>
      <c r="E245" s="32">
        <v>8</v>
      </c>
      <c r="F245" s="12">
        <v>6.5</v>
      </c>
      <c r="G245" s="18">
        <v>10</v>
      </c>
      <c r="H245" s="4"/>
      <c r="J245" s="14" t="s">
        <v>23</v>
      </c>
    </row>
    <row r="246" spans="1:10" x14ac:dyDescent="0.3">
      <c r="A246" s="4">
        <v>1977</v>
      </c>
      <c r="B246" s="37">
        <f t="shared" si="4"/>
        <v>78</v>
      </c>
      <c r="C246" s="8">
        <v>28203</v>
      </c>
      <c r="D246" s="9">
        <v>0.58333333333333304</v>
      </c>
      <c r="E246" s="32">
        <v>9</v>
      </c>
      <c r="F246" s="12">
        <v>7.3</v>
      </c>
      <c r="G246" s="18">
        <v>5</v>
      </c>
      <c r="H246" s="4"/>
      <c r="J246" s="14" t="s">
        <v>23</v>
      </c>
    </row>
    <row r="247" spans="1:10" x14ac:dyDescent="0.3">
      <c r="A247" s="4">
        <v>1977</v>
      </c>
      <c r="B247" s="37">
        <f t="shared" si="4"/>
        <v>78</v>
      </c>
      <c r="C247" s="8">
        <v>28203</v>
      </c>
      <c r="D247" s="9">
        <v>0.60416666666666596</v>
      </c>
      <c r="E247" s="32">
        <v>8</v>
      </c>
      <c r="F247" s="12">
        <v>7.1</v>
      </c>
      <c r="G247" s="18">
        <v>10</v>
      </c>
      <c r="H247" s="4"/>
      <c r="J247" s="14" t="s">
        <v>35</v>
      </c>
    </row>
    <row r="248" spans="1:10" x14ac:dyDescent="0.3">
      <c r="A248" s="4">
        <v>1977</v>
      </c>
      <c r="B248" s="37">
        <f t="shared" si="4"/>
        <v>78</v>
      </c>
      <c r="C248" s="8">
        <v>28203</v>
      </c>
      <c r="D248" s="9">
        <v>0.624999999999999</v>
      </c>
      <c r="E248" s="32">
        <v>7.9</v>
      </c>
      <c r="F248" s="12">
        <v>7</v>
      </c>
      <c r="G248" s="18">
        <v>12</v>
      </c>
      <c r="H248" s="4"/>
      <c r="J248" s="14" t="s">
        <v>34</v>
      </c>
    </row>
    <row r="249" spans="1:10" x14ac:dyDescent="0.3">
      <c r="A249" s="4">
        <v>1977</v>
      </c>
      <c r="B249" s="37">
        <f t="shared" si="4"/>
        <v>78</v>
      </c>
      <c r="C249" s="8">
        <v>28203</v>
      </c>
      <c r="D249" s="9">
        <v>0.64583333333333304</v>
      </c>
      <c r="E249" s="32">
        <v>7.9</v>
      </c>
      <c r="F249" s="12">
        <v>6.9</v>
      </c>
      <c r="G249" s="18">
        <v>5</v>
      </c>
      <c r="H249" s="4"/>
      <c r="J249" s="14" t="s">
        <v>18</v>
      </c>
    </row>
    <row r="250" spans="1:10" x14ac:dyDescent="0.3">
      <c r="A250" s="4">
        <v>1977</v>
      </c>
      <c r="B250" s="37">
        <f t="shared" si="4"/>
        <v>79</v>
      </c>
      <c r="C250" s="8">
        <v>28204</v>
      </c>
      <c r="D250" s="9">
        <v>0.47916666666666669</v>
      </c>
      <c r="E250" s="32">
        <v>7</v>
      </c>
      <c r="F250" s="12">
        <v>6</v>
      </c>
      <c r="G250" s="18">
        <v>17</v>
      </c>
      <c r="H250" s="4">
        <v>0</v>
      </c>
      <c r="J250" s="14" t="s">
        <v>35</v>
      </c>
    </row>
    <row r="251" spans="1:10" x14ac:dyDescent="0.3">
      <c r="A251" s="4">
        <v>1977</v>
      </c>
      <c r="B251" s="37">
        <f t="shared" si="4"/>
        <v>79</v>
      </c>
      <c r="C251" s="8">
        <v>28204</v>
      </c>
      <c r="D251" s="9">
        <v>0.5</v>
      </c>
      <c r="E251" s="32">
        <v>6</v>
      </c>
      <c r="F251" s="12">
        <v>5.4</v>
      </c>
      <c r="G251" s="18">
        <v>7</v>
      </c>
      <c r="H251" s="4"/>
      <c r="J251" s="14" t="s">
        <v>35</v>
      </c>
    </row>
    <row r="252" spans="1:10" x14ac:dyDescent="0.3">
      <c r="A252" s="4">
        <v>1977</v>
      </c>
      <c r="B252" s="37">
        <f t="shared" si="4"/>
        <v>79</v>
      </c>
      <c r="C252" s="8">
        <v>28204</v>
      </c>
      <c r="D252" s="9">
        <v>0.52083333333333304</v>
      </c>
      <c r="E252" s="32">
        <v>6.5</v>
      </c>
      <c r="F252" s="12">
        <v>6</v>
      </c>
      <c r="G252" s="18">
        <v>3</v>
      </c>
      <c r="H252" s="4"/>
      <c r="J252" s="14" t="s">
        <v>35</v>
      </c>
    </row>
    <row r="253" spans="1:10" x14ac:dyDescent="0.3">
      <c r="A253" s="4">
        <v>1977</v>
      </c>
      <c r="B253" s="37">
        <f t="shared" si="4"/>
        <v>79</v>
      </c>
      <c r="C253" s="8">
        <v>28204</v>
      </c>
      <c r="D253" s="9">
        <v>0.54166666666666696</v>
      </c>
      <c r="E253" s="32">
        <v>6.5</v>
      </c>
      <c r="F253" s="12">
        <v>6</v>
      </c>
      <c r="G253" s="18">
        <v>10</v>
      </c>
      <c r="H253" s="4"/>
      <c r="J253" s="14" t="s">
        <v>35</v>
      </c>
    </row>
    <row r="254" spans="1:10" x14ac:dyDescent="0.3">
      <c r="A254" s="4">
        <v>1977</v>
      </c>
      <c r="B254" s="37">
        <f t="shared" si="4"/>
        <v>79</v>
      </c>
      <c r="C254" s="8">
        <v>28204</v>
      </c>
      <c r="D254" s="9">
        <v>0.5625</v>
      </c>
      <c r="E254" s="32">
        <v>7.5</v>
      </c>
      <c r="F254" s="12">
        <v>6</v>
      </c>
      <c r="G254" s="18">
        <v>7</v>
      </c>
      <c r="H254" s="4"/>
      <c r="J254" s="14" t="s">
        <v>35</v>
      </c>
    </row>
    <row r="255" spans="1:10" x14ac:dyDescent="0.3">
      <c r="A255" s="4">
        <v>1977</v>
      </c>
      <c r="B255" s="37">
        <f t="shared" si="4"/>
        <v>80</v>
      </c>
      <c r="C255" s="8">
        <v>28205</v>
      </c>
      <c r="D255" s="9">
        <v>0.47916666666666669</v>
      </c>
      <c r="E255" s="32">
        <v>7</v>
      </c>
      <c r="F255" s="12">
        <v>4.75</v>
      </c>
      <c r="G255" s="18">
        <v>18</v>
      </c>
      <c r="H255" s="4">
        <v>0</v>
      </c>
      <c r="J255" s="14" t="s">
        <v>24</v>
      </c>
    </row>
    <row r="256" spans="1:10" x14ac:dyDescent="0.3">
      <c r="A256" s="4">
        <v>1977</v>
      </c>
      <c r="B256" s="37">
        <f t="shared" si="4"/>
        <v>80</v>
      </c>
      <c r="C256" s="8">
        <v>28205</v>
      </c>
      <c r="D256" s="9">
        <v>0.5</v>
      </c>
      <c r="E256" s="32">
        <v>5</v>
      </c>
      <c r="F256" s="12">
        <v>5.4</v>
      </c>
      <c r="G256" s="18">
        <v>16</v>
      </c>
      <c r="H256" s="4"/>
      <c r="J256" s="14" t="s">
        <v>24</v>
      </c>
    </row>
    <row r="257" spans="1:10" x14ac:dyDescent="0.3">
      <c r="A257" s="4">
        <v>1977</v>
      </c>
      <c r="B257" s="37">
        <f t="shared" si="4"/>
        <v>80</v>
      </c>
      <c r="C257" s="8">
        <v>28205</v>
      </c>
      <c r="D257" s="9">
        <v>0.52083333333333304</v>
      </c>
      <c r="E257" s="32">
        <v>5</v>
      </c>
      <c r="F257" s="12">
        <v>4.8</v>
      </c>
      <c r="G257" s="18">
        <v>20</v>
      </c>
      <c r="H257" s="4"/>
      <c r="J257" s="14" t="s">
        <v>24</v>
      </c>
    </row>
    <row r="258" spans="1:10" x14ac:dyDescent="0.3">
      <c r="A258" s="4">
        <v>1977</v>
      </c>
      <c r="B258" s="37">
        <f t="shared" si="4"/>
        <v>80</v>
      </c>
      <c r="C258" s="8">
        <v>28205</v>
      </c>
      <c r="D258" s="9">
        <v>0.54166666666666696</v>
      </c>
      <c r="E258" s="32">
        <v>5</v>
      </c>
      <c r="F258" s="12">
        <v>4.8</v>
      </c>
      <c r="G258" s="18">
        <v>18</v>
      </c>
      <c r="H258" s="4"/>
      <c r="J258" s="14" t="s">
        <v>24</v>
      </c>
    </row>
    <row r="259" spans="1:10" x14ac:dyDescent="0.3">
      <c r="A259" s="4">
        <v>1977</v>
      </c>
      <c r="B259" s="37">
        <f t="shared" si="4"/>
        <v>80</v>
      </c>
      <c r="C259" s="8">
        <v>28205</v>
      </c>
      <c r="D259" s="9">
        <v>0.5625</v>
      </c>
      <c r="E259" s="11">
        <v>5.2</v>
      </c>
      <c r="F259" s="11">
        <v>5</v>
      </c>
      <c r="G259" s="4">
        <v>18</v>
      </c>
      <c r="H259" s="4"/>
      <c r="J259" s="4" t="s">
        <v>24</v>
      </c>
    </row>
    <row r="260" spans="1:10" x14ac:dyDescent="0.3">
      <c r="A260" s="4">
        <v>1977</v>
      </c>
      <c r="B260" s="37">
        <f t="shared" si="4"/>
        <v>80</v>
      </c>
      <c r="C260" s="8">
        <v>28205</v>
      </c>
      <c r="D260" s="9">
        <v>0.58333333333333337</v>
      </c>
      <c r="E260" s="11">
        <v>7</v>
      </c>
      <c r="F260" s="11">
        <v>5.2</v>
      </c>
      <c r="G260" s="4">
        <v>18</v>
      </c>
      <c r="H260" s="4"/>
      <c r="J260" s="4" t="s">
        <v>24</v>
      </c>
    </row>
    <row r="261" spans="1:10" x14ac:dyDescent="0.3">
      <c r="A261" s="4">
        <v>1977</v>
      </c>
      <c r="B261" s="37">
        <f t="shared" si="4"/>
        <v>80</v>
      </c>
      <c r="C261" s="8">
        <v>28205</v>
      </c>
      <c r="D261" s="9">
        <v>0.60416666666666696</v>
      </c>
      <c r="E261" s="11">
        <v>6.5</v>
      </c>
      <c r="F261" s="11">
        <v>5.6</v>
      </c>
      <c r="G261" s="4">
        <v>11</v>
      </c>
      <c r="H261" s="4"/>
      <c r="J261" s="4" t="s">
        <v>24</v>
      </c>
    </row>
    <row r="262" spans="1:10" x14ac:dyDescent="0.3">
      <c r="A262" s="4">
        <v>1977</v>
      </c>
      <c r="B262" s="37">
        <f t="shared" si="4"/>
        <v>80</v>
      </c>
      <c r="C262" s="8">
        <v>28205</v>
      </c>
      <c r="D262" s="9">
        <v>0.625</v>
      </c>
      <c r="E262" s="11">
        <v>8</v>
      </c>
      <c r="F262" s="11">
        <v>5.4</v>
      </c>
      <c r="G262" s="4">
        <v>22</v>
      </c>
      <c r="H262" s="4"/>
      <c r="J262" s="4" t="s">
        <v>24</v>
      </c>
    </row>
    <row r="263" spans="1:10" x14ac:dyDescent="0.3">
      <c r="A263" s="4">
        <v>1977</v>
      </c>
      <c r="B263" s="37">
        <f t="shared" si="4"/>
        <v>80</v>
      </c>
      <c r="C263" s="8">
        <v>28205</v>
      </c>
      <c r="D263" s="9">
        <v>0.64583333333333304</v>
      </c>
      <c r="E263" s="11">
        <v>7.5</v>
      </c>
      <c r="F263" s="11">
        <v>5.6</v>
      </c>
      <c r="G263" s="4">
        <v>18</v>
      </c>
      <c r="H263" s="4"/>
      <c r="J263" s="4" t="s">
        <v>24</v>
      </c>
    </row>
    <row r="264" spans="1:10" x14ac:dyDescent="0.3">
      <c r="A264" s="4">
        <v>1977</v>
      </c>
      <c r="B264" s="37">
        <f t="shared" si="4"/>
        <v>81</v>
      </c>
      <c r="C264" s="8">
        <v>28206</v>
      </c>
      <c r="D264" s="9">
        <v>0.45833333333333331</v>
      </c>
      <c r="E264" s="11">
        <v>5.5</v>
      </c>
      <c r="F264" s="11">
        <v>4.5</v>
      </c>
      <c r="G264" s="4">
        <v>18</v>
      </c>
      <c r="H264" s="4">
        <v>0</v>
      </c>
      <c r="J264" s="4" t="s">
        <v>24</v>
      </c>
    </row>
    <row r="265" spans="1:10" x14ac:dyDescent="0.3">
      <c r="A265" s="4">
        <v>1977</v>
      </c>
      <c r="B265" s="37">
        <f t="shared" si="4"/>
        <v>81</v>
      </c>
      <c r="C265" s="8">
        <v>28206</v>
      </c>
      <c r="D265" s="9">
        <v>0.47916666666666669</v>
      </c>
      <c r="E265" s="11">
        <v>5.5</v>
      </c>
      <c r="F265" s="11">
        <v>4.5</v>
      </c>
      <c r="G265" s="4">
        <v>29</v>
      </c>
      <c r="H265" s="4"/>
      <c r="J265" s="4" t="s">
        <v>24</v>
      </c>
    </row>
    <row r="266" spans="1:10" x14ac:dyDescent="0.3">
      <c r="A266" s="4">
        <v>1977</v>
      </c>
      <c r="B266" s="37">
        <f t="shared" si="4"/>
        <v>81</v>
      </c>
      <c r="C266" s="8">
        <v>28206</v>
      </c>
      <c r="D266" s="9">
        <v>0.5</v>
      </c>
      <c r="E266" s="11">
        <v>6.3</v>
      </c>
      <c r="F266" s="11">
        <v>4.75</v>
      </c>
      <c r="G266" s="4">
        <v>18</v>
      </c>
      <c r="H266" s="4"/>
      <c r="J266" s="4" t="s">
        <v>24</v>
      </c>
    </row>
    <row r="267" spans="1:10" x14ac:dyDescent="0.3">
      <c r="A267" s="4">
        <v>1977</v>
      </c>
      <c r="B267" s="37">
        <f t="shared" si="4"/>
        <v>81</v>
      </c>
      <c r="C267" s="8">
        <v>28206</v>
      </c>
      <c r="D267" s="9">
        <v>0.52083333333333304</v>
      </c>
      <c r="E267" s="11">
        <v>7</v>
      </c>
      <c r="F267" s="11">
        <v>5</v>
      </c>
      <c r="G267" s="4">
        <v>36</v>
      </c>
      <c r="H267" s="4"/>
      <c r="J267" s="4" t="s">
        <v>24</v>
      </c>
    </row>
    <row r="268" spans="1:10" x14ac:dyDescent="0.3">
      <c r="A268" s="4">
        <v>1977</v>
      </c>
      <c r="B268" s="37">
        <f t="shared" si="4"/>
        <v>81</v>
      </c>
      <c r="C268" s="8">
        <v>28206</v>
      </c>
      <c r="D268" s="9">
        <v>0.54166666666666696</v>
      </c>
      <c r="E268" s="11">
        <v>5.5</v>
      </c>
      <c r="F268" s="11">
        <v>5.3</v>
      </c>
      <c r="G268" s="4">
        <v>18</v>
      </c>
      <c r="H268" s="4"/>
      <c r="J268" s="4" t="s">
        <v>24</v>
      </c>
    </row>
    <row r="269" spans="1:10" x14ac:dyDescent="0.3">
      <c r="A269" s="4">
        <v>1977</v>
      </c>
      <c r="B269" s="37">
        <f t="shared" si="4"/>
        <v>81</v>
      </c>
      <c r="C269" s="8">
        <v>28206</v>
      </c>
      <c r="D269" s="9">
        <v>0.5625</v>
      </c>
      <c r="E269" s="11">
        <v>6.2</v>
      </c>
      <c r="F269" s="11">
        <v>5.3</v>
      </c>
      <c r="G269" s="4">
        <v>36</v>
      </c>
      <c r="H269" s="4"/>
      <c r="J269" s="4" t="s">
        <v>24</v>
      </c>
    </row>
    <row r="270" spans="1:10" x14ac:dyDescent="0.3">
      <c r="A270" s="4">
        <v>1977</v>
      </c>
      <c r="B270" s="37">
        <f t="shared" si="4"/>
        <v>82</v>
      </c>
      <c r="C270" s="8">
        <v>28207</v>
      </c>
      <c r="D270" s="9">
        <v>0.5</v>
      </c>
      <c r="E270" s="11">
        <v>9.4</v>
      </c>
      <c r="F270" s="11">
        <v>5.8</v>
      </c>
      <c r="G270" s="4">
        <v>8</v>
      </c>
      <c r="H270" s="4">
        <v>0.4</v>
      </c>
      <c r="J270" s="4" t="s">
        <v>24</v>
      </c>
    </row>
    <row r="271" spans="1:10" x14ac:dyDescent="0.3">
      <c r="A271" s="4">
        <v>1977</v>
      </c>
      <c r="B271" s="37">
        <f>IF(ISBLANK(C271),"",(C271-DATE(YEAR(C271),1,0)))</f>
        <v>82</v>
      </c>
      <c r="C271" s="8">
        <v>28207</v>
      </c>
      <c r="D271" s="9">
        <v>0.52083333333333337</v>
      </c>
      <c r="E271" s="11">
        <v>9.5</v>
      </c>
      <c r="F271" s="11">
        <v>6.1</v>
      </c>
      <c r="G271" s="4">
        <v>5</v>
      </c>
      <c r="H271" s="4"/>
      <c r="J271" s="4" t="s">
        <v>24</v>
      </c>
    </row>
    <row r="272" spans="1:10" x14ac:dyDescent="0.3">
      <c r="A272" s="4">
        <v>1977</v>
      </c>
      <c r="B272" s="37">
        <f t="shared" ref="B272:B335" si="5">IF(ISBLANK(C272),"",(C272-DATE(YEAR(C272),1,0)))</f>
        <v>82</v>
      </c>
      <c r="C272" s="8">
        <v>28207</v>
      </c>
      <c r="D272" s="9">
        <v>0.54166666666666696</v>
      </c>
      <c r="E272" s="11">
        <v>9.1999999999999993</v>
      </c>
      <c r="F272" s="11">
        <v>6.5</v>
      </c>
      <c r="G272" s="4">
        <v>7</v>
      </c>
      <c r="H272" s="4"/>
      <c r="J272" s="4" t="s">
        <v>24</v>
      </c>
    </row>
    <row r="273" spans="1:10" x14ac:dyDescent="0.3">
      <c r="A273" s="4">
        <v>1977</v>
      </c>
      <c r="B273" s="37">
        <f t="shared" si="5"/>
        <v>82</v>
      </c>
      <c r="C273" s="8">
        <v>28207</v>
      </c>
      <c r="D273" s="9">
        <v>0.5625</v>
      </c>
      <c r="E273" s="11">
        <v>8.9</v>
      </c>
      <c r="F273" s="11">
        <v>6.7</v>
      </c>
      <c r="G273" s="4">
        <v>7</v>
      </c>
      <c r="H273" s="4"/>
      <c r="J273" s="4" t="s">
        <v>24</v>
      </c>
    </row>
    <row r="274" spans="1:10" x14ac:dyDescent="0.3">
      <c r="A274" s="4">
        <v>1977</v>
      </c>
      <c r="B274" s="37">
        <f t="shared" si="5"/>
        <v>82</v>
      </c>
      <c r="C274" s="8">
        <v>28207</v>
      </c>
      <c r="D274" s="9">
        <v>0.58333333333333304</v>
      </c>
      <c r="E274" s="11">
        <v>10.5</v>
      </c>
      <c r="F274" s="11">
        <v>7.3</v>
      </c>
      <c r="G274" s="4">
        <v>6</v>
      </c>
      <c r="H274" s="4"/>
      <c r="J274" s="4" t="s">
        <v>24</v>
      </c>
    </row>
    <row r="275" spans="1:10" x14ac:dyDescent="0.3">
      <c r="A275" s="4">
        <v>1977</v>
      </c>
      <c r="B275" s="37">
        <f t="shared" si="5"/>
        <v>82</v>
      </c>
      <c r="C275" s="8">
        <v>28207</v>
      </c>
      <c r="D275" s="9">
        <v>0.60416666666666596</v>
      </c>
      <c r="E275" s="11">
        <v>10.7</v>
      </c>
      <c r="F275" s="11">
        <v>7.4</v>
      </c>
      <c r="G275" s="4">
        <v>11</v>
      </c>
      <c r="H275" s="4"/>
      <c r="J275" s="4" t="s">
        <v>24</v>
      </c>
    </row>
    <row r="276" spans="1:10" x14ac:dyDescent="0.3">
      <c r="A276" s="4">
        <v>1977</v>
      </c>
      <c r="B276" s="37">
        <f t="shared" si="5"/>
        <v>82</v>
      </c>
      <c r="C276" s="8">
        <v>28207</v>
      </c>
      <c r="D276" s="9">
        <v>0.624999999999999</v>
      </c>
      <c r="E276" s="11">
        <v>10.15</v>
      </c>
      <c r="F276" s="11">
        <v>7.7</v>
      </c>
      <c r="G276" s="4">
        <v>11</v>
      </c>
      <c r="H276" s="4"/>
      <c r="J276" s="4" t="s">
        <v>25</v>
      </c>
    </row>
    <row r="277" spans="1:10" x14ac:dyDescent="0.3">
      <c r="A277" s="4">
        <v>1977</v>
      </c>
      <c r="B277" s="37">
        <f t="shared" si="5"/>
        <v>82</v>
      </c>
      <c r="C277" s="8">
        <v>28207</v>
      </c>
      <c r="D277" s="9">
        <v>0.64583333333333204</v>
      </c>
      <c r="E277" s="11">
        <v>10.1</v>
      </c>
      <c r="F277" s="11">
        <v>7.7</v>
      </c>
      <c r="G277" s="4">
        <v>4</v>
      </c>
      <c r="H277" s="4"/>
      <c r="J277" s="4" t="s">
        <v>19</v>
      </c>
    </row>
    <row r="278" spans="1:10" x14ac:dyDescent="0.3">
      <c r="A278" s="4">
        <v>1977</v>
      </c>
      <c r="B278" s="37">
        <f t="shared" si="5"/>
        <v>83</v>
      </c>
      <c r="C278" s="8">
        <v>28208</v>
      </c>
      <c r="D278" s="9">
        <v>0.45833333333333331</v>
      </c>
      <c r="E278" s="11"/>
      <c r="F278" s="11"/>
      <c r="G278" s="4"/>
      <c r="H278" s="4"/>
      <c r="J278" s="4"/>
    </row>
    <row r="279" spans="1:10" x14ac:dyDescent="0.3">
      <c r="A279" s="4">
        <v>1977</v>
      </c>
      <c r="B279" s="37">
        <f t="shared" si="5"/>
        <v>83</v>
      </c>
      <c r="C279" s="8">
        <v>28208</v>
      </c>
      <c r="D279" s="9">
        <v>0.47916666666666669</v>
      </c>
      <c r="E279" s="11">
        <v>10</v>
      </c>
      <c r="F279" s="11">
        <v>6.2</v>
      </c>
      <c r="G279" s="4">
        <v>11</v>
      </c>
      <c r="H279" s="4">
        <v>0</v>
      </c>
      <c r="J279" s="4" t="s">
        <v>21</v>
      </c>
    </row>
    <row r="280" spans="1:10" x14ac:dyDescent="0.3">
      <c r="A280" s="4">
        <v>1977</v>
      </c>
      <c r="B280" s="37">
        <f t="shared" si="5"/>
        <v>83</v>
      </c>
      <c r="C280" s="8">
        <v>28208</v>
      </c>
      <c r="D280" s="9">
        <v>0.5</v>
      </c>
      <c r="E280" s="11">
        <v>10</v>
      </c>
      <c r="F280" s="11">
        <v>6.85</v>
      </c>
      <c r="G280" s="4">
        <v>18</v>
      </c>
      <c r="H280" s="4"/>
      <c r="J280" s="4" t="s">
        <v>21</v>
      </c>
    </row>
    <row r="281" spans="1:10" x14ac:dyDescent="0.3">
      <c r="A281" s="4">
        <v>1977</v>
      </c>
      <c r="B281" s="37">
        <f t="shared" si="5"/>
        <v>83</v>
      </c>
      <c r="C281" s="8">
        <v>28208</v>
      </c>
      <c r="D281" s="9">
        <v>0.52083333333333304</v>
      </c>
      <c r="E281" s="11">
        <v>11</v>
      </c>
      <c r="F281" s="11">
        <v>7.3</v>
      </c>
      <c r="G281" s="4">
        <v>14</v>
      </c>
      <c r="H281" s="4"/>
      <c r="J281" s="4" t="s">
        <v>21</v>
      </c>
    </row>
    <row r="282" spans="1:10" x14ac:dyDescent="0.3">
      <c r="A282" s="4">
        <v>1977</v>
      </c>
      <c r="B282" s="37">
        <f t="shared" si="5"/>
        <v>83</v>
      </c>
      <c r="C282" s="8">
        <v>28208</v>
      </c>
      <c r="D282" s="9">
        <v>0.54166666666666696</v>
      </c>
      <c r="E282" s="11">
        <v>10</v>
      </c>
      <c r="F282" s="11">
        <v>7.2</v>
      </c>
      <c r="G282" s="4">
        <v>11</v>
      </c>
      <c r="H282" s="4"/>
      <c r="J282" s="4" t="s">
        <v>52</v>
      </c>
    </row>
    <row r="283" spans="1:10" x14ac:dyDescent="0.3">
      <c r="A283" s="4">
        <v>1977</v>
      </c>
      <c r="B283" s="37">
        <f t="shared" si="5"/>
        <v>83</v>
      </c>
      <c r="C283" s="8">
        <v>28208</v>
      </c>
      <c r="D283" s="9">
        <v>0.5625</v>
      </c>
      <c r="E283" s="11">
        <v>10.5</v>
      </c>
      <c r="F283" s="11">
        <v>7.2</v>
      </c>
      <c r="G283" s="4">
        <v>32</v>
      </c>
      <c r="H283" s="4"/>
      <c r="J283" s="4" t="s">
        <v>30</v>
      </c>
    </row>
    <row r="284" spans="1:10" x14ac:dyDescent="0.3">
      <c r="A284" s="4">
        <v>1977</v>
      </c>
      <c r="B284" s="37">
        <f t="shared" si="5"/>
        <v>84</v>
      </c>
      <c r="C284" s="8">
        <v>28209</v>
      </c>
      <c r="D284" s="9">
        <v>0.47916666666666669</v>
      </c>
      <c r="E284" s="11">
        <v>11.5</v>
      </c>
      <c r="F284" s="11">
        <v>5.75</v>
      </c>
      <c r="G284" s="4">
        <v>6</v>
      </c>
      <c r="H284" s="4"/>
      <c r="J284" s="4" t="s">
        <v>18</v>
      </c>
    </row>
    <row r="285" spans="1:10" x14ac:dyDescent="0.3">
      <c r="A285" s="4">
        <v>1977</v>
      </c>
      <c r="B285" s="37">
        <f t="shared" si="5"/>
        <v>84</v>
      </c>
      <c r="C285" s="8">
        <v>28209</v>
      </c>
      <c r="D285" s="9">
        <v>0.5</v>
      </c>
      <c r="E285" s="11">
        <v>10</v>
      </c>
      <c r="F285" s="11">
        <v>5.9</v>
      </c>
      <c r="G285" s="4">
        <v>7</v>
      </c>
      <c r="H285" s="4"/>
      <c r="J285" s="4" t="s">
        <v>18</v>
      </c>
    </row>
    <row r="286" spans="1:10" x14ac:dyDescent="0.3">
      <c r="A286" s="4">
        <v>1977</v>
      </c>
      <c r="B286" s="37">
        <f t="shared" si="5"/>
        <v>84</v>
      </c>
      <c r="C286" s="8">
        <v>28209</v>
      </c>
      <c r="D286" s="9">
        <v>0.52083333333333304</v>
      </c>
      <c r="E286" s="11">
        <v>9.5</v>
      </c>
      <c r="F286" s="11">
        <v>6.1</v>
      </c>
      <c r="G286" s="4">
        <v>10</v>
      </c>
      <c r="H286" s="4"/>
      <c r="J286" s="4" t="s">
        <v>18</v>
      </c>
    </row>
    <row r="287" spans="1:10" x14ac:dyDescent="0.3">
      <c r="A287" s="4">
        <v>1977</v>
      </c>
      <c r="B287" s="37">
        <f t="shared" si="5"/>
        <v>84</v>
      </c>
      <c r="C287" s="8">
        <v>28209</v>
      </c>
      <c r="D287" s="9">
        <v>0.54166666666666696</v>
      </c>
      <c r="E287" s="11">
        <v>9.5</v>
      </c>
      <c r="F287" s="11">
        <v>6.1</v>
      </c>
      <c r="G287" s="4">
        <v>0</v>
      </c>
      <c r="H287" s="4"/>
      <c r="J287" s="4"/>
    </row>
    <row r="288" spans="1:10" x14ac:dyDescent="0.3">
      <c r="A288" s="4">
        <v>1977</v>
      </c>
      <c r="B288" s="37">
        <f t="shared" si="5"/>
        <v>84</v>
      </c>
      <c r="C288" s="8">
        <v>28209</v>
      </c>
      <c r="D288" s="9">
        <v>0.5625</v>
      </c>
      <c r="E288" s="11">
        <v>10</v>
      </c>
      <c r="F288" s="11">
        <v>6.15</v>
      </c>
      <c r="G288" s="4">
        <v>3</v>
      </c>
      <c r="H288" s="4"/>
      <c r="J288" s="4" t="s">
        <v>19</v>
      </c>
    </row>
    <row r="289" spans="1:10" x14ac:dyDescent="0.3">
      <c r="A289" s="4">
        <v>1977</v>
      </c>
      <c r="B289" s="37">
        <f t="shared" si="5"/>
        <v>84</v>
      </c>
      <c r="C289" s="8">
        <v>28209</v>
      </c>
      <c r="D289" s="9">
        <v>0.58333333333333304</v>
      </c>
      <c r="E289" s="11">
        <v>11</v>
      </c>
      <c r="F289" s="11">
        <v>6.35</v>
      </c>
      <c r="G289" s="4">
        <v>1</v>
      </c>
      <c r="H289" s="4"/>
      <c r="J289" s="4" t="s">
        <v>20</v>
      </c>
    </row>
    <row r="290" spans="1:10" x14ac:dyDescent="0.3">
      <c r="A290" s="4">
        <v>1977</v>
      </c>
      <c r="B290" s="37">
        <f t="shared" si="5"/>
        <v>84</v>
      </c>
      <c r="C290" s="8">
        <v>28209</v>
      </c>
      <c r="D290" s="9">
        <v>0.60416666666666596</v>
      </c>
      <c r="E290" s="11">
        <v>12</v>
      </c>
      <c r="F290" s="11">
        <v>7.05</v>
      </c>
      <c r="G290" s="4">
        <v>1</v>
      </c>
      <c r="H290" s="4"/>
      <c r="J290" s="4" t="s">
        <v>20</v>
      </c>
    </row>
    <row r="291" spans="1:10" x14ac:dyDescent="0.3">
      <c r="A291" s="4">
        <v>1977</v>
      </c>
      <c r="B291" s="37">
        <f t="shared" si="5"/>
        <v>84</v>
      </c>
      <c r="C291" s="8">
        <v>28209</v>
      </c>
      <c r="D291" s="9">
        <v>0.624999999999999</v>
      </c>
      <c r="E291" s="11">
        <v>11</v>
      </c>
      <c r="F291" s="11">
        <v>7.1</v>
      </c>
      <c r="G291" s="4">
        <v>3</v>
      </c>
      <c r="H291" s="4"/>
      <c r="J291" s="4" t="s">
        <v>19</v>
      </c>
    </row>
    <row r="292" spans="1:10" x14ac:dyDescent="0.3">
      <c r="A292" s="4">
        <v>1977</v>
      </c>
      <c r="B292" s="37">
        <f t="shared" si="5"/>
        <v>84</v>
      </c>
      <c r="C292" s="8">
        <v>28209</v>
      </c>
      <c r="D292" s="9">
        <v>0.64583333333333337</v>
      </c>
      <c r="E292" s="11">
        <v>10.5</v>
      </c>
      <c r="F292" s="11">
        <v>7</v>
      </c>
      <c r="G292" s="4">
        <v>4</v>
      </c>
      <c r="H292" s="4"/>
      <c r="J292" s="4" t="s">
        <v>19</v>
      </c>
    </row>
    <row r="293" spans="1:10" x14ac:dyDescent="0.3">
      <c r="A293" s="4">
        <v>1977</v>
      </c>
      <c r="B293" s="37">
        <f t="shared" si="5"/>
        <v>85</v>
      </c>
      <c r="C293" s="8">
        <v>28210</v>
      </c>
      <c r="D293" s="9">
        <v>0.45833333333333331</v>
      </c>
      <c r="E293" s="11">
        <v>9</v>
      </c>
      <c r="F293" s="11">
        <v>6.7</v>
      </c>
      <c r="G293" s="4">
        <v>5</v>
      </c>
      <c r="H293" s="4">
        <v>0.6</v>
      </c>
      <c r="J293" s="4" t="s">
        <v>30</v>
      </c>
    </row>
    <row r="294" spans="1:10" x14ac:dyDescent="0.3">
      <c r="A294" s="4">
        <v>1977</v>
      </c>
      <c r="B294" s="37">
        <f t="shared" si="5"/>
        <v>85</v>
      </c>
      <c r="C294" s="8">
        <v>28210</v>
      </c>
      <c r="D294" s="9">
        <v>0.47916666666666669</v>
      </c>
      <c r="E294" s="11">
        <v>9.5</v>
      </c>
      <c r="F294" s="11">
        <v>6.65</v>
      </c>
      <c r="G294" s="4">
        <v>2</v>
      </c>
      <c r="H294" s="4"/>
      <c r="J294" s="4" t="s">
        <v>30</v>
      </c>
    </row>
    <row r="295" spans="1:10" x14ac:dyDescent="0.3">
      <c r="A295" s="4">
        <v>1977</v>
      </c>
      <c r="B295" s="37">
        <f t="shared" si="5"/>
        <v>85</v>
      </c>
      <c r="C295" s="8">
        <v>28210</v>
      </c>
      <c r="D295" s="9">
        <v>0.5</v>
      </c>
      <c r="E295" s="11">
        <v>9.5</v>
      </c>
      <c r="F295" s="11">
        <v>6.7</v>
      </c>
      <c r="G295" s="4">
        <v>4</v>
      </c>
      <c r="H295" s="4"/>
      <c r="J295" s="4" t="s">
        <v>52</v>
      </c>
    </row>
    <row r="296" spans="1:10" x14ac:dyDescent="0.3">
      <c r="A296" s="4">
        <v>1977</v>
      </c>
      <c r="B296" s="37">
        <f t="shared" si="5"/>
        <v>85</v>
      </c>
      <c r="C296" s="8">
        <v>28210</v>
      </c>
      <c r="D296" s="9">
        <v>0.52083333333333304</v>
      </c>
      <c r="E296" s="11">
        <v>9</v>
      </c>
      <c r="F296" s="11">
        <v>6.8</v>
      </c>
      <c r="G296" s="4">
        <v>3</v>
      </c>
      <c r="H296" s="4"/>
      <c r="J296" s="4" t="s">
        <v>30</v>
      </c>
    </row>
    <row r="297" spans="1:10" x14ac:dyDescent="0.3">
      <c r="A297" s="4">
        <v>1977</v>
      </c>
      <c r="B297" s="37">
        <f t="shared" si="5"/>
        <v>85</v>
      </c>
      <c r="C297" s="8">
        <v>28210</v>
      </c>
      <c r="D297" s="9">
        <v>0.54166666666666696</v>
      </c>
      <c r="E297" s="11">
        <v>9</v>
      </c>
      <c r="F297" s="11">
        <v>6.85</v>
      </c>
      <c r="G297" s="4">
        <v>4</v>
      </c>
      <c r="H297" s="4"/>
      <c r="J297" s="4" t="s">
        <v>52</v>
      </c>
    </row>
    <row r="298" spans="1:10" x14ac:dyDescent="0.3">
      <c r="A298" s="4">
        <v>1977</v>
      </c>
      <c r="B298" s="37">
        <f t="shared" si="5"/>
        <v>85</v>
      </c>
      <c r="C298" s="8">
        <v>28210</v>
      </c>
      <c r="D298" s="9">
        <v>0.5625</v>
      </c>
      <c r="E298" s="11">
        <v>8.5</v>
      </c>
      <c r="F298" s="11">
        <v>6.9</v>
      </c>
      <c r="G298" s="4">
        <v>1</v>
      </c>
      <c r="H298" s="4"/>
      <c r="J298" s="4" t="s">
        <v>30</v>
      </c>
    </row>
    <row r="299" spans="1:10" ht="18" x14ac:dyDescent="0.35">
      <c r="A299" s="3">
        <v>1978</v>
      </c>
      <c r="B299" s="37">
        <f t="shared" si="5"/>
        <v>101</v>
      </c>
      <c r="C299" s="8">
        <v>28591</v>
      </c>
      <c r="D299" s="9">
        <v>0.47916666666666669</v>
      </c>
      <c r="E299" s="40">
        <v>0</v>
      </c>
      <c r="F299" s="12">
        <v>1.5</v>
      </c>
      <c r="G299" s="18">
        <v>3.6</v>
      </c>
      <c r="H299" s="4">
        <v>4</v>
      </c>
      <c r="J299" s="14" t="s">
        <v>30</v>
      </c>
    </row>
    <row r="300" spans="1:10" x14ac:dyDescent="0.3">
      <c r="A300" s="4">
        <v>1978</v>
      </c>
      <c r="B300" s="37">
        <f t="shared" si="5"/>
        <v>101</v>
      </c>
      <c r="C300" s="8">
        <v>28591</v>
      </c>
      <c r="D300" s="9">
        <v>0.5</v>
      </c>
      <c r="E300" s="40">
        <v>0.5</v>
      </c>
      <c r="F300" s="12">
        <v>1.7</v>
      </c>
      <c r="G300" s="18">
        <v>0</v>
      </c>
      <c r="H300" s="4"/>
      <c r="J300" s="14"/>
    </row>
    <row r="301" spans="1:10" x14ac:dyDescent="0.3">
      <c r="A301" s="4">
        <v>1978</v>
      </c>
      <c r="B301" s="37">
        <f t="shared" si="5"/>
        <v>101</v>
      </c>
      <c r="C301" s="8">
        <v>28591</v>
      </c>
      <c r="D301" s="9">
        <v>0.52083333333333337</v>
      </c>
      <c r="E301" s="32">
        <v>0</v>
      </c>
      <c r="F301" s="12">
        <v>1.8</v>
      </c>
      <c r="G301" s="18">
        <v>7.2</v>
      </c>
      <c r="H301" s="4"/>
      <c r="J301" s="14" t="s">
        <v>30</v>
      </c>
    </row>
    <row r="302" spans="1:10" x14ac:dyDescent="0.3">
      <c r="A302" s="4">
        <v>1978</v>
      </c>
      <c r="B302" s="37">
        <f t="shared" si="5"/>
        <v>101</v>
      </c>
      <c r="C302" s="8">
        <v>28591</v>
      </c>
      <c r="D302" s="9">
        <v>0.54166666666666663</v>
      </c>
      <c r="E302" s="32">
        <v>1</v>
      </c>
      <c r="F302" s="12">
        <v>2</v>
      </c>
      <c r="G302" s="18">
        <v>7.2</v>
      </c>
      <c r="H302" s="4"/>
      <c r="J302" s="14" t="s">
        <v>30</v>
      </c>
    </row>
    <row r="303" spans="1:10" x14ac:dyDescent="0.3">
      <c r="A303" s="4">
        <v>1978</v>
      </c>
      <c r="B303" s="37">
        <f t="shared" si="5"/>
        <v>101</v>
      </c>
      <c r="C303" s="8">
        <v>28591</v>
      </c>
      <c r="D303" s="9">
        <v>0.5625</v>
      </c>
      <c r="E303" s="32">
        <v>2.5</v>
      </c>
      <c r="F303" s="12">
        <v>2.7</v>
      </c>
      <c r="G303" s="18">
        <v>7.2</v>
      </c>
      <c r="H303" s="4"/>
      <c r="J303" s="14" t="s">
        <v>30</v>
      </c>
    </row>
    <row r="304" spans="1:10" x14ac:dyDescent="0.3">
      <c r="A304" s="4">
        <v>1978</v>
      </c>
      <c r="B304" s="37">
        <f t="shared" si="5"/>
        <v>101</v>
      </c>
      <c r="C304" s="8">
        <v>28591</v>
      </c>
      <c r="D304" s="9">
        <v>0.58333333333333304</v>
      </c>
      <c r="E304" s="32">
        <v>2</v>
      </c>
      <c r="F304" s="12">
        <v>3.3</v>
      </c>
      <c r="G304" s="18">
        <v>7.2</v>
      </c>
      <c r="H304" s="4"/>
      <c r="J304" s="14" t="s">
        <v>30</v>
      </c>
    </row>
    <row r="305" spans="1:10" x14ac:dyDescent="0.3">
      <c r="A305" s="4">
        <v>1978</v>
      </c>
      <c r="B305" s="37">
        <f t="shared" si="5"/>
        <v>101</v>
      </c>
      <c r="C305" s="8">
        <v>28591</v>
      </c>
      <c r="D305" s="9">
        <v>0.60416666666666596</v>
      </c>
      <c r="E305" s="32">
        <v>2</v>
      </c>
      <c r="F305" s="12">
        <v>3.5</v>
      </c>
      <c r="G305" s="18">
        <v>14.4</v>
      </c>
      <c r="H305" s="4"/>
      <c r="J305" s="14" t="s">
        <v>52</v>
      </c>
    </row>
    <row r="306" spans="1:10" x14ac:dyDescent="0.3">
      <c r="A306" s="4">
        <v>1978</v>
      </c>
      <c r="B306" s="37">
        <f t="shared" si="5"/>
        <v>101</v>
      </c>
      <c r="C306" s="8">
        <v>28591</v>
      </c>
      <c r="D306" s="9">
        <v>0.624999999999999</v>
      </c>
      <c r="E306" s="32">
        <v>2</v>
      </c>
      <c r="F306" s="12">
        <v>3.6</v>
      </c>
      <c r="G306" s="18">
        <v>14.4</v>
      </c>
      <c r="H306" s="4"/>
      <c r="J306" s="14" t="s">
        <v>52</v>
      </c>
    </row>
    <row r="307" spans="1:10" x14ac:dyDescent="0.3">
      <c r="A307" s="4">
        <v>1978</v>
      </c>
      <c r="B307" s="37">
        <f t="shared" si="5"/>
        <v>101</v>
      </c>
      <c r="C307" s="8">
        <v>28591</v>
      </c>
      <c r="D307" s="9">
        <v>0.64583333333333304</v>
      </c>
      <c r="E307" s="32">
        <v>1.5</v>
      </c>
      <c r="F307" s="12">
        <v>3.6</v>
      </c>
      <c r="G307" s="18">
        <v>7.2</v>
      </c>
      <c r="H307" s="4"/>
      <c r="J307" s="14" t="s">
        <v>52</v>
      </c>
    </row>
    <row r="308" spans="1:10" x14ac:dyDescent="0.3">
      <c r="A308" s="4">
        <v>1978</v>
      </c>
      <c r="B308" s="37">
        <f t="shared" si="5"/>
        <v>102</v>
      </c>
      <c r="C308" s="8">
        <v>28592</v>
      </c>
      <c r="D308" s="9">
        <v>0.45833333333333331</v>
      </c>
      <c r="E308" s="32">
        <v>4</v>
      </c>
      <c r="F308" s="12">
        <v>3.4</v>
      </c>
      <c r="G308" s="18">
        <v>14.4</v>
      </c>
      <c r="H308" s="4">
        <v>16.600000000000001</v>
      </c>
      <c r="J308" s="14" t="s">
        <v>34</v>
      </c>
    </row>
    <row r="309" spans="1:10" x14ac:dyDescent="0.3">
      <c r="A309" s="4">
        <v>1978</v>
      </c>
      <c r="B309" s="37">
        <f t="shared" si="5"/>
        <v>102</v>
      </c>
      <c r="C309" s="8">
        <v>28592</v>
      </c>
      <c r="D309" s="9">
        <v>0.47916666666666669</v>
      </c>
      <c r="E309" s="32">
        <v>6</v>
      </c>
      <c r="F309" s="12">
        <v>3.6</v>
      </c>
      <c r="G309" s="18">
        <v>14.4</v>
      </c>
      <c r="H309" s="4"/>
      <c r="J309" s="14" t="s">
        <v>28</v>
      </c>
    </row>
    <row r="310" spans="1:10" x14ac:dyDescent="0.3">
      <c r="A310" s="4">
        <v>1978</v>
      </c>
      <c r="B310" s="37">
        <f t="shared" si="5"/>
        <v>102</v>
      </c>
      <c r="C310" s="8">
        <v>28592</v>
      </c>
      <c r="D310" s="9">
        <v>0.5</v>
      </c>
      <c r="E310" s="32">
        <v>5.5</v>
      </c>
      <c r="F310" s="12">
        <v>4.4000000000000004</v>
      </c>
      <c r="G310" s="18">
        <v>14.4</v>
      </c>
      <c r="H310" s="4"/>
      <c r="J310" s="14" t="s">
        <v>34</v>
      </c>
    </row>
    <row r="311" spans="1:10" x14ac:dyDescent="0.3">
      <c r="A311" s="4">
        <v>1978</v>
      </c>
      <c r="B311" s="37">
        <f t="shared" si="5"/>
        <v>102</v>
      </c>
      <c r="C311" s="8">
        <v>28592</v>
      </c>
      <c r="D311" s="9">
        <v>0.52083333333333304</v>
      </c>
      <c r="E311" s="32">
        <v>5</v>
      </c>
      <c r="F311" s="12">
        <v>4</v>
      </c>
      <c r="G311" s="18">
        <v>10.8</v>
      </c>
      <c r="H311" s="4"/>
      <c r="J311" s="14" t="s">
        <v>34</v>
      </c>
    </row>
    <row r="312" spans="1:10" x14ac:dyDescent="0.3">
      <c r="A312" s="4">
        <v>1978</v>
      </c>
      <c r="B312" s="37">
        <f t="shared" si="5"/>
        <v>102</v>
      </c>
      <c r="C312" s="8">
        <v>28592</v>
      </c>
      <c r="D312" s="9">
        <v>0.54166666666666696</v>
      </c>
      <c r="E312" s="32">
        <v>5</v>
      </c>
      <c r="F312" s="12">
        <v>4.3</v>
      </c>
      <c r="G312" s="18">
        <v>7.2</v>
      </c>
      <c r="H312" s="4"/>
      <c r="J312" s="14" t="s">
        <v>34</v>
      </c>
    </row>
    <row r="313" spans="1:10" x14ac:dyDescent="0.3">
      <c r="A313" s="4">
        <v>1978</v>
      </c>
      <c r="B313" s="37">
        <f t="shared" si="5"/>
        <v>102</v>
      </c>
      <c r="C313" s="8">
        <v>28592</v>
      </c>
      <c r="D313" s="9">
        <v>0.562500000000001</v>
      </c>
      <c r="E313" s="32">
        <v>6</v>
      </c>
      <c r="F313" s="12">
        <v>4.7</v>
      </c>
      <c r="G313" s="18">
        <v>10.8</v>
      </c>
      <c r="H313" s="4"/>
      <c r="J313" s="14" t="s">
        <v>35</v>
      </c>
    </row>
    <row r="314" spans="1:10" x14ac:dyDescent="0.3">
      <c r="A314" s="4">
        <v>1978</v>
      </c>
      <c r="B314" s="37">
        <f t="shared" si="5"/>
        <v>103</v>
      </c>
      <c r="C314" s="8">
        <v>28593</v>
      </c>
      <c r="D314" s="9">
        <v>0.47916666666666669</v>
      </c>
      <c r="E314" s="12">
        <v>7.2</v>
      </c>
      <c r="F314" s="12">
        <v>5</v>
      </c>
      <c r="G314" s="4">
        <v>2</v>
      </c>
      <c r="H314" s="4">
        <v>9.6</v>
      </c>
      <c r="J314" s="4" t="s">
        <v>20</v>
      </c>
    </row>
    <row r="315" spans="1:10" x14ac:dyDescent="0.3">
      <c r="A315" s="4">
        <v>1978</v>
      </c>
      <c r="B315" s="37">
        <f t="shared" si="5"/>
        <v>103</v>
      </c>
      <c r="C315" s="8">
        <v>28593</v>
      </c>
      <c r="D315" s="9">
        <v>0.5</v>
      </c>
      <c r="E315" s="11">
        <v>6.8</v>
      </c>
      <c r="F315" s="12">
        <v>5.0999999999999996</v>
      </c>
      <c r="G315" s="4">
        <v>7</v>
      </c>
      <c r="H315" s="4"/>
      <c r="J315" s="4" t="s">
        <v>18</v>
      </c>
    </row>
    <row r="316" spans="1:10" x14ac:dyDescent="0.3">
      <c r="A316" s="4">
        <v>1978</v>
      </c>
      <c r="B316" s="37">
        <f t="shared" si="5"/>
        <v>103</v>
      </c>
      <c r="C316" s="8">
        <v>28593</v>
      </c>
      <c r="D316" s="9">
        <v>0.52083333333333304</v>
      </c>
      <c r="E316" s="11">
        <v>8.1</v>
      </c>
      <c r="F316" s="12">
        <v>5.4</v>
      </c>
      <c r="G316" s="4">
        <v>10</v>
      </c>
      <c r="H316" s="4"/>
      <c r="J316" s="4" t="s">
        <v>21</v>
      </c>
    </row>
    <row r="317" spans="1:10" x14ac:dyDescent="0.3">
      <c r="A317" s="4">
        <v>1978</v>
      </c>
      <c r="B317" s="37">
        <f t="shared" si="5"/>
        <v>103</v>
      </c>
      <c r="C317" s="8">
        <v>28593</v>
      </c>
      <c r="D317" s="9">
        <v>0.54166666666666696</v>
      </c>
      <c r="E317" s="11">
        <v>8.8000000000000007</v>
      </c>
      <c r="F317" s="12">
        <v>5.4</v>
      </c>
      <c r="G317" s="4">
        <v>8</v>
      </c>
      <c r="H317" s="4"/>
      <c r="J317" s="4" t="s">
        <v>18</v>
      </c>
    </row>
    <row r="318" spans="1:10" x14ac:dyDescent="0.3">
      <c r="A318" s="4">
        <v>1978</v>
      </c>
      <c r="B318" s="37">
        <f t="shared" si="5"/>
        <v>103</v>
      </c>
      <c r="C318" s="8">
        <v>28593</v>
      </c>
      <c r="D318" s="9">
        <v>0.5625</v>
      </c>
      <c r="E318" s="11">
        <v>7.2</v>
      </c>
      <c r="F318" s="12">
        <v>5.4</v>
      </c>
      <c r="G318" s="4">
        <v>10</v>
      </c>
      <c r="H318" s="4"/>
      <c r="J318" s="4" t="s">
        <v>28</v>
      </c>
    </row>
    <row r="319" spans="1:10" x14ac:dyDescent="0.3">
      <c r="A319" s="4">
        <v>1978</v>
      </c>
      <c r="B319" s="37">
        <f t="shared" si="5"/>
        <v>103</v>
      </c>
      <c r="C319" s="8">
        <v>28593</v>
      </c>
      <c r="D319" s="9">
        <v>0.58333333333333337</v>
      </c>
      <c r="E319" s="11">
        <v>8.5</v>
      </c>
      <c r="F319" s="12">
        <v>5.4</v>
      </c>
      <c r="G319" s="4">
        <v>15</v>
      </c>
      <c r="H319" s="4"/>
      <c r="J319" s="4" t="s">
        <v>18</v>
      </c>
    </row>
    <row r="320" spans="1:10" x14ac:dyDescent="0.3">
      <c r="A320" s="4">
        <v>1978</v>
      </c>
      <c r="B320" s="37">
        <f t="shared" si="5"/>
        <v>103</v>
      </c>
      <c r="C320" s="8">
        <v>28593</v>
      </c>
      <c r="D320" s="9">
        <v>0.60416666666666696</v>
      </c>
      <c r="E320" s="11">
        <v>8.5</v>
      </c>
      <c r="F320" s="24"/>
      <c r="G320" s="4">
        <v>10</v>
      </c>
      <c r="H320" s="4"/>
      <c r="J320" s="4" t="s">
        <v>24</v>
      </c>
    </row>
    <row r="321" spans="1:10" x14ac:dyDescent="0.3">
      <c r="A321" s="4">
        <v>1978</v>
      </c>
      <c r="B321" s="37">
        <f t="shared" si="5"/>
        <v>103</v>
      </c>
      <c r="C321" s="8">
        <v>28593</v>
      </c>
      <c r="D321" s="9">
        <v>0.625</v>
      </c>
      <c r="E321" s="11">
        <v>7</v>
      </c>
      <c r="F321" s="24"/>
      <c r="G321" s="4">
        <v>25</v>
      </c>
      <c r="H321" s="4"/>
      <c r="J321" s="4" t="s">
        <v>17</v>
      </c>
    </row>
    <row r="322" spans="1:10" x14ac:dyDescent="0.3">
      <c r="A322" s="4">
        <v>1978</v>
      </c>
      <c r="B322" s="37">
        <f t="shared" si="5"/>
        <v>103</v>
      </c>
      <c r="C322" s="8">
        <v>28593</v>
      </c>
      <c r="D322" s="9">
        <v>0.64583333333333304</v>
      </c>
      <c r="E322" s="11">
        <v>7.5</v>
      </c>
      <c r="F322" s="24"/>
      <c r="G322" s="4">
        <v>2</v>
      </c>
      <c r="H322" s="4"/>
      <c r="J322" s="4" t="s">
        <v>18</v>
      </c>
    </row>
    <row r="323" spans="1:10" x14ac:dyDescent="0.3">
      <c r="A323" s="4">
        <v>1978</v>
      </c>
      <c r="B323" s="37">
        <f t="shared" si="5"/>
        <v>104</v>
      </c>
      <c r="C323" s="8">
        <v>28594</v>
      </c>
      <c r="D323" s="9">
        <v>0.45833333333333331</v>
      </c>
      <c r="E323" s="11">
        <v>5.8</v>
      </c>
      <c r="F323" s="12">
        <v>4.2</v>
      </c>
      <c r="G323" s="4">
        <v>10</v>
      </c>
      <c r="H323" s="4">
        <v>8.6999999999999993</v>
      </c>
      <c r="J323" s="4" t="s">
        <v>18</v>
      </c>
    </row>
    <row r="324" spans="1:10" x14ac:dyDescent="0.3">
      <c r="A324" s="4">
        <v>1978</v>
      </c>
      <c r="B324" s="37">
        <f t="shared" si="5"/>
        <v>104</v>
      </c>
      <c r="C324" s="8">
        <v>28594</v>
      </c>
      <c r="D324" s="9">
        <v>0.47916666666666669</v>
      </c>
      <c r="E324" s="11">
        <v>5.5</v>
      </c>
      <c r="F324" s="12">
        <v>4.5</v>
      </c>
      <c r="G324" s="4">
        <v>5</v>
      </c>
      <c r="H324" s="4"/>
      <c r="J324" s="4" t="s">
        <v>18</v>
      </c>
    </row>
    <row r="325" spans="1:10" x14ac:dyDescent="0.3">
      <c r="A325" s="4">
        <v>1978</v>
      </c>
      <c r="B325" s="37">
        <f t="shared" si="5"/>
        <v>104</v>
      </c>
      <c r="C325" s="8">
        <v>28594</v>
      </c>
      <c r="D325" s="9">
        <v>0.5</v>
      </c>
      <c r="E325" s="11">
        <v>7</v>
      </c>
      <c r="F325" s="12">
        <v>4.7</v>
      </c>
      <c r="G325" s="4">
        <v>20</v>
      </c>
      <c r="H325" s="4"/>
      <c r="J325" s="4" t="s">
        <v>18</v>
      </c>
    </row>
    <row r="326" spans="1:10" x14ac:dyDescent="0.3">
      <c r="A326" s="4">
        <v>1978</v>
      </c>
      <c r="B326" s="37">
        <f t="shared" si="5"/>
        <v>104</v>
      </c>
      <c r="C326" s="8">
        <v>28594</v>
      </c>
      <c r="D326" s="9">
        <v>0.52083333333333304</v>
      </c>
      <c r="E326" s="11">
        <v>7.3</v>
      </c>
      <c r="F326" s="12">
        <v>5.4</v>
      </c>
      <c r="G326" s="4">
        <v>7</v>
      </c>
      <c r="H326" s="4"/>
      <c r="J326" s="4" t="s">
        <v>18</v>
      </c>
    </row>
    <row r="327" spans="1:10" x14ac:dyDescent="0.3">
      <c r="A327" s="4">
        <v>1978</v>
      </c>
      <c r="B327" s="37">
        <f t="shared" si="5"/>
        <v>104</v>
      </c>
      <c r="C327" s="8">
        <v>28594</v>
      </c>
      <c r="D327" s="9">
        <v>0.54166666666666696</v>
      </c>
      <c r="E327" s="11">
        <v>7.4</v>
      </c>
      <c r="F327" s="12">
        <v>5.4</v>
      </c>
      <c r="G327" s="4">
        <v>5</v>
      </c>
      <c r="H327" s="4"/>
      <c r="J327" s="4" t="s">
        <v>18</v>
      </c>
    </row>
    <row r="328" spans="1:10" x14ac:dyDescent="0.3">
      <c r="A328" s="4">
        <v>1978</v>
      </c>
      <c r="B328" s="37">
        <f t="shared" si="5"/>
        <v>104</v>
      </c>
      <c r="C328" s="8">
        <v>28594</v>
      </c>
      <c r="D328" s="9">
        <v>0.5625</v>
      </c>
      <c r="E328" s="11">
        <v>8.8000000000000007</v>
      </c>
      <c r="F328" s="12">
        <v>5.5</v>
      </c>
      <c r="G328" s="4">
        <v>10</v>
      </c>
      <c r="H328" s="4"/>
      <c r="J328" s="4" t="s">
        <v>18</v>
      </c>
    </row>
    <row r="329" spans="1:10" x14ac:dyDescent="0.3">
      <c r="A329" s="4">
        <v>1978</v>
      </c>
      <c r="B329" s="37">
        <f t="shared" si="5"/>
        <v>105</v>
      </c>
      <c r="C329" s="8">
        <v>28595</v>
      </c>
      <c r="D329" s="9">
        <v>0.47916666666666669</v>
      </c>
      <c r="E329" s="11">
        <v>11</v>
      </c>
      <c r="F329" s="11">
        <v>5.8</v>
      </c>
      <c r="G329" s="4">
        <v>14.4</v>
      </c>
      <c r="H329" s="4">
        <v>0</v>
      </c>
      <c r="J329" s="4" t="s">
        <v>20</v>
      </c>
    </row>
    <row r="330" spans="1:10" x14ac:dyDescent="0.3">
      <c r="A330" s="4">
        <v>1978</v>
      </c>
      <c r="B330" s="37">
        <f t="shared" si="5"/>
        <v>105</v>
      </c>
      <c r="C330" s="8">
        <v>28595</v>
      </c>
      <c r="D330" s="9">
        <v>0.5</v>
      </c>
      <c r="E330" s="11">
        <v>11.5</v>
      </c>
      <c r="F330" s="11">
        <v>6.6</v>
      </c>
      <c r="G330" s="4">
        <v>12.6</v>
      </c>
      <c r="H330" s="4"/>
      <c r="J330" s="4" t="s">
        <v>21</v>
      </c>
    </row>
    <row r="331" spans="1:10" x14ac:dyDescent="0.3">
      <c r="A331" s="4">
        <v>1978</v>
      </c>
      <c r="B331" s="37">
        <f t="shared" si="5"/>
        <v>105</v>
      </c>
      <c r="C331" s="8">
        <v>28595</v>
      </c>
      <c r="D331" s="9">
        <v>0.52083333333333337</v>
      </c>
      <c r="E331" s="11">
        <v>10.5</v>
      </c>
      <c r="F331" s="11">
        <v>6.9</v>
      </c>
      <c r="G331" s="4">
        <v>10.8</v>
      </c>
      <c r="H331" s="4"/>
      <c r="J331" s="4" t="s">
        <v>21</v>
      </c>
    </row>
    <row r="332" spans="1:10" x14ac:dyDescent="0.3">
      <c r="A332" s="4">
        <v>1978</v>
      </c>
      <c r="B332" s="37">
        <f t="shared" si="5"/>
        <v>105</v>
      </c>
      <c r="C332" s="8">
        <v>28595</v>
      </c>
      <c r="D332" s="9">
        <v>0.54166666666666696</v>
      </c>
      <c r="E332" s="11">
        <v>10.5</v>
      </c>
      <c r="F332" s="11">
        <v>7</v>
      </c>
      <c r="G332" s="4">
        <v>16.2</v>
      </c>
      <c r="H332" s="4"/>
      <c r="J332" s="4" t="s">
        <v>52</v>
      </c>
    </row>
    <row r="333" spans="1:10" x14ac:dyDescent="0.3">
      <c r="A333" s="4">
        <v>1978</v>
      </c>
      <c r="B333" s="37">
        <f t="shared" si="5"/>
        <v>105</v>
      </c>
      <c r="C333" s="8">
        <v>28595</v>
      </c>
      <c r="D333" s="9">
        <v>0.5625</v>
      </c>
      <c r="E333" s="11">
        <v>9.25</v>
      </c>
      <c r="F333" s="11">
        <v>7.6</v>
      </c>
      <c r="G333" s="4">
        <v>9</v>
      </c>
      <c r="H333" s="4"/>
      <c r="J333" s="4" t="s">
        <v>52</v>
      </c>
    </row>
    <row r="334" spans="1:10" x14ac:dyDescent="0.3">
      <c r="A334" s="4">
        <v>1978</v>
      </c>
      <c r="B334" s="37">
        <f t="shared" si="5"/>
        <v>105</v>
      </c>
      <c r="C334" s="8">
        <v>28595</v>
      </c>
      <c r="D334" s="9">
        <v>0.58333333333333304</v>
      </c>
      <c r="E334" s="11">
        <v>9</v>
      </c>
      <c r="F334" s="11">
        <v>6.95</v>
      </c>
      <c r="G334" s="4">
        <v>2.7</v>
      </c>
      <c r="H334" s="4"/>
      <c r="J334" s="4" t="s">
        <v>30</v>
      </c>
    </row>
    <row r="335" spans="1:10" x14ac:dyDescent="0.3">
      <c r="A335" s="4">
        <v>1978</v>
      </c>
      <c r="B335" s="37">
        <f t="shared" si="5"/>
        <v>105</v>
      </c>
      <c r="C335" s="8">
        <v>28595</v>
      </c>
      <c r="D335" s="9">
        <v>0.60416666666666596</v>
      </c>
      <c r="E335" s="11">
        <v>9.5</v>
      </c>
      <c r="F335" s="11">
        <v>6.95</v>
      </c>
      <c r="G335" s="4">
        <v>7.2</v>
      </c>
      <c r="H335" s="4"/>
      <c r="J335" s="4" t="s">
        <v>20</v>
      </c>
    </row>
    <row r="336" spans="1:10" x14ac:dyDescent="0.3">
      <c r="A336" s="4">
        <v>1978</v>
      </c>
      <c r="B336" s="37">
        <f t="shared" ref="B336:B400" si="6">IF(ISBLANK(C336),"",(C336-DATE(YEAR(C336),1,0)))</f>
        <v>105</v>
      </c>
      <c r="C336" s="8">
        <v>28595</v>
      </c>
      <c r="D336" s="9">
        <v>0.624999999999999</v>
      </c>
      <c r="E336" s="11">
        <v>9</v>
      </c>
      <c r="F336" s="11">
        <v>6.9</v>
      </c>
      <c r="G336" s="4">
        <v>9</v>
      </c>
      <c r="H336" s="4"/>
      <c r="J336" s="4" t="s">
        <v>38</v>
      </c>
    </row>
    <row r="337" spans="1:10" x14ac:dyDescent="0.3">
      <c r="A337" s="4">
        <v>1978</v>
      </c>
      <c r="B337" s="37">
        <f t="shared" si="6"/>
        <v>105</v>
      </c>
      <c r="C337" s="8">
        <v>28595</v>
      </c>
      <c r="D337" s="9">
        <v>0.64583333333333204</v>
      </c>
      <c r="E337" s="11">
        <v>9</v>
      </c>
      <c r="F337" s="11">
        <v>6.9</v>
      </c>
      <c r="G337" s="4">
        <v>14.4</v>
      </c>
      <c r="H337" s="4"/>
      <c r="J337" s="4" t="s">
        <v>21</v>
      </c>
    </row>
    <row r="338" spans="1:10" x14ac:dyDescent="0.3">
      <c r="A338" s="4">
        <v>1978</v>
      </c>
      <c r="B338" s="37">
        <f t="shared" si="6"/>
        <v>106</v>
      </c>
      <c r="C338" s="8">
        <v>28596</v>
      </c>
      <c r="D338" s="9">
        <v>0.45833333333333331</v>
      </c>
      <c r="E338" s="11">
        <v>8.5</v>
      </c>
      <c r="F338" s="11">
        <v>6.5</v>
      </c>
      <c r="G338" s="4">
        <v>12.6</v>
      </c>
      <c r="H338" s="4">
        <v>0</v>
      </c>
      <c r="J338" s="4" t="s">
        <v>30</v>
      </c>
    </row>
    <row r="339" spans="1:10" x14ac:dyDescent="0.3">
      <c r="A339" s="4">
        <v>1978</v>
      </c>
      <c r="B339" s="37">
        <f t="shared" si="6"/>
        <v>106</v>
      </c>
      <c r="C339" s="8">
        <v>28596</v>
      </c>
      <c r="D339" s="9">
        <v>0.47916666666666669</v>
      </c>
      <c r="E339" s="11">
        <v>9</v>
      </c>
      <c r="F339" s="11">
        <v>6.5</v>
      </c>
      <c r="G339" s="4">
        <v>21.6</v>
      </c>
      <c r="H339" s="4"/>
      <c r="J339" s="4" t="s">
        <v>30</v>
      </c>
    </row>
    <row r="340" spans="1:10" x14ac:dyDescent="0.3">
      <c r="A340" s="4">
        <v>1978</v>
      </c>
      <c r="B340" s="37">
        <f t="shared" si="6"/>
        <v>106</v>
      </c>
      <c r="C340" s="8">
        <v>28596</v>
      </c>
      <c r="D340" s="9">
        <v>0.5</v>
      </c>
      <c r="E340" s="11">
        <v>9</v>
      </c>
      <c r="F340" s="11">
        <v>6.5</v>
      </c>
      <c r="G340" s="4">
        <v>10.8</v>
      </c>
      <c r="H340" s="4"/>
      <c r="J340" s="4" t="s">
        <v>30</v>
      </c>
    </row>
    <row r="341" spans="1:10" x14ac:dyDescent="0.3">
      <c r="A341" s="4">
        <v>1978</v>
      </c>
      <c r="B341" s="37">
        <f t="shared" si="6"/>
        <v>106</v>
      </c>
      <c r="C341" s="8">
        <v>28596</v>
      </c>
      <c r="D341" s="9">
        <v>0.52083333333333304</v>
      </c>
      <c r="E341" s="11">
        <v>10.5</v>
      </c>
      <c r="F341" s="11">
        <v>6.85</v>
      </c>
      <c r="G341" s="4">
        <v>14.4</v>
      </c>
      <c r="H341" s="4"/>
      <c r="J341" s="4" t="s">
        <v>30</v>
      </c>
    </row>
    <row r="342" spans="1:10" x14ac:dyDescent="0.3">
      <c r="A342" s="4">
        <v>1978</v>
      </c>
      <c r="B342" s="37">
        <f t="shared" si="6"/>
        <v>106</v>
      </c>
      <c r="C342" s="8">
        <v>28596</v>
      </c>
      <c r="D342" s="9">
        <v>0.54166666666666696</v>
      </c>
      <c r="E342" s="11">
        <v>10</v>
      </c>
      <c r="F342" s="11">
        <v>7.2</v>
      </c>
      <c r="G342" s="4">
        <v>14.4</v>
      </c>
      <c r="H342" s="4"/>
      <c r="J342" s="4" t="s">
        <v>30</v>
      </c>
    </row>
    <row r="343" spans="1:10" x14ac:dyDescent="0.3">
      <c r="A343" s="4">
        <v>1978</v>
      </c>
      <c r="B343" s="37">
        <f t="shared" si="6"/>
        <v>106</v>
      </c>
      <c r="C343" s="8">
        <v>28596</v>
      </c>
      <c r="D343" s="9">
        <v>0.5625</v>
      </c>
      <c r="E343" s="11">
        <v>11</v>
      </c>
      <c r="F343" s="11">
        <v>7.5</v>
      </c>
      <c r="G343" s="4">
        <v>9.4</v>
      </c>
      <c r="H343" s="4"/>
      <c r="J343" s="4" t="s">
        <v>30</v>
      </c>
    </row>
    <row r="344" spans="1:10" ht="18" x14ac:dyDescent="0.35">
      <c r="A344" s="3">
        <v>1979</v>
      </c>
      <c r="B344" s="37">
        <f t="shared" si="6"/>
        <v>83</v>
      </c>
      <c r="C344" s="8">
        <v>28938</v>
      </c>
      <c r="D344" s="9">
        <v>0.5</v>
      </c>
      <c r="E344" s="12">
        <v>7</v>
      </c>
      <c r="F344" s="12">
        <v>2.7</v>
      </c>
      <c r="G344" s="18">
        <v>22</v>
      </c>
      <c r="H344" s="4">
        <v>0</v>
      </c>
      <c r="J344" s="4" t="s">
        <v>30</v>
      </c>
    </row>
    <row r="345" spans="1:10" x14ac:dyDescent="0.3">
      <c r="A345" s="4">
        <v>1979</v>
      </c>
      <c r="B345" s="37">
        <f t="shared" si="6"/>
        <v>83</v>
      </c>
      <c r="C345" s="8">
        <v>28938</v>
      </c>
      <c r="D345" s="9">
        <v>0.52083333333333337</v>
      </c>
      <c r="E345" s="12">
        <v>8</v>
      </c>
      <c r="F345" s="12">
        <v>3.4</v>
      </c>
      <c r="G345" s="18">
        <v>14</v>
      </c>
      <c r="H345" s="4"/>
      <c r="J345" s="4" t="s">
        <v>21</v>
      </c>
    </row>
    <row r="346" spans="1:10" x14ac:dyDescent="0.3">
      <c r="A346" s="4">
        <v>1979</v>
      </c>
      <c r="B346" s="37">
        <f t="shared" si="6"/>
        <v>83</v>
      </c>
      <c r="C346" s="8">
        <v>28938</v>
      </c>
      <c r="D346" s="9">
        <v>0.54166666666666663</v>
      </c>
      <c r="E346" s="12">
        <v>7</v>
      </c>
      <c r="F346" s="12">
        <v>3.6</v>
      </c>
      <c r="G346" s="18">
        <v>18</v>
      </c>
      <c r="H346" s="4"/>
      <c r="J346" s="4" t="s">
        <v>30</v>
      </c>
    </row>
    <row r="347" spans="1:10" x14ac:dyDescent="0.3">
      <c r="A347" s="4">
        <v>1979</v>
      </c>
      <c r="B347" s="37">
        <f t="shared" si="6"/>
        <v>83</v>
      </c>
      <c r="C347" s="8">
        <v>28938</v>
      </c>
      <c r="D347" s="9">
        <v>0.5625</v>
      </c>
      <c r="E347" s="12">
        <v>7</v>
      </c>
      <c r="F347" s="12">
        <v>4.3</v>
      </c>
      <c r="G347" s="18">
        <v>11</v>
      </c>
      <c r="H347" s="4"/>
      <c r="J347" s="4" t="s">
        <v>21</v>
      </c>
    </row>
    <row r="348" spans="1:10" x14ac:dyDescent="0.3">
      <c r="A348" s="4">
        <v>1979</v>
      </c>
      <c r="B348" s="37">
        <f t="shared" si="6"/>
        <v>83</v>
      </c>
      <c r="C348" s="8">
        <v>28938</v>
      </c>
      <c r="D348" s="9">
        <v>0.58333333333333304</v>
      </c>
      <c r="E348" s="12">
        <v>8</v>
      </c>
      <c r="F348" s="12">
        <v>3.9</v>
      </c>
      <c r="G348" s="18">
        <v>18</v>
      </c>
      <c r="H348" s="4"/>
      <c r="J348" s="4" t="s">
        <v>30</v>
      </c>
    </row>
    <row r="349" spans="1:10" x14ac:dyDescent="0.3">
      <c r="A349" s="4">
        <v>1979</v>
      </c>
      <c r="B349" s="37">
        <f t="shared" si="6"/>
        <v>83</v>
      </c>
      <c r="C349" s="8">
        <v>28938</v>
      </c>
      <c r="D349" s="9">
        <v>0.60416666666666596</v>
      </c>
      <c r="E349" s="12">
        <v>8.5</v>
      </c>
      <c r="F349" s="12">
        <v>4.5999999999999996</v>
      </c>
      <c r="G349" s="18">
        <v>14</v>
      </c>
      <c r="H349" s="4"/>
      <c r="J349" s="4" t="s">
        <v>30</v>
      </c>
    </row>
    <row r="350" spans="1:10" x14ac:dyDescent="0.3">
      <c r="A350" s="4">
        <v>1979</v>
      </c>
      <c r="B350" s="37">
        <f t="shared" si="6"/>
        <v>83</v>
      </c>
      <c r="C350" s="8">
        <v>28938</v>
      </c>
      <c r="D350" s="9">
        <v>0.624999999999999</v>
      </c>
      <c r="E350" s="12">
        <v>8.5</v>
      </c>
      <c r="F350" s="12">
        <v>4.5999999999999996</v>
      </c>
      <c r="G350" s="18">
        <v>11</v>
      </c>
      <c r="H350" s="4"/>
      <c r="J350" s="4" t="s">
        <v>30</v>
      </c>
    </row>
    <row r="351" spans="1:10" x14ac:dyDescent="0.3">
      <c r="A351" s="4">
        <v>1979</v>
      </c>
      <c r="B351" s="37">
        <f t="shared" si="6"/>
        <v>83</v>
      </c>
      <c r="C351" s="8">
        <v>28938</v>
      </c>
      <c r="D351" s="9">
        <v>0.64583333333333304</v>
      </c>
      <c r="E351" s="12">
        <v>8.5</v>
      </c>
      <c r="F351" s="12">
        <v>4.5999999999999996</v>
      </c>
      <c r="G351" s="18">
        <v>11</v>
      </c>
      <c r="H351" s="4"/>
      <c r="J351" s="4" t="s">
        <v>30</v>
      </c>
    </row>
    <row r="352" spans="1:10" x14ac:dyDescent="0.3">
      <c r="A352" s="4">
        <v>1979</v>
      </c>
      <c r="B352" s="37">
        <f t="shared" si="6"/>
        <v>84</v>
      </c>
      <c r="C352" s="8">
        <v>28939</v>
      </c>
      <c r="D352" s="9">
        <v>0.45833333333333331</v>
      </c>
      <c r="E352" s="11"/>
      <c r="F352" s="12"/>
      <c r="G352" s="18"/>
      <c r="H352" s="4">
        <v>24.5</v>
      </c>
      <c r="J352" s="4"/>
    </row>
    <row r="353" spans="1:10" x14ac:dyDescent="0.3">
      <c r="A353" s="4">
        <v>1979</v>
      </c>
      <c r="B353" s="37">
        <f t="shared" si="6"/>
        <v>84</v>
      </c>
      <c r="C353" s="8">
        <v>28939</v>
      </c>
      <c r="D353" s="9">
        <v>0.47916666666666669</v>
      </c>
      <c r="E353" s="12">
        <v>9.5</v>
      </c>
      <c r="F353" s="12">
        <v>5.6</v>
      </c>
      <c r="G353" s="18">
        <v>14</v>
      </c>
      <c r="H353" s="4"/>
      <c r="J353" s="4" t="s">
        <v>30</v>
      </c>
    </row>
    <row r="354" spans="1:10" x14ac:dyDescent="0.3">
      <c r="A354" s="4">
        <v>1979</v>
      </c>
      <c r="B354" s="37">
        <f t="shared" si="6"/>
        <v>84</v>
      </c>
      <c r="C354" s="8">
        <v>28939</v>
      </c>
      <c r="D354" s="9">
        <v>0.5</v>
      </c>
      <c r="E354" s="12">
        <v>9</v>
      </c>
      <c r="F354" s="12">
        <v>5.6</v>
      </c>
      <c r="G354" s="18">
        <v>11</v>
      </c>
      <c r="H354" s="4"/>
      <c r="J354" s="4" t="s">
        <v>21</v>
      </c>
    </row>
    <row r="355" spans="1:10" x14ac:dyDescent="0.3">
      <c r="A355" s="4">
        <v>1979</v>
      </c>
      <c r="B355" s="37">
        <f t="shared" si="6"/>
        <v>84</v>
      </c>
      <c r="C355" s="8">
        <v>28939</v>
      </c>
      <c r="D355" s="9">
        <v>0.52083333333333304</v>
      </c>
      <c r="E355" s="12">
        <v>9</v>
      </c>
      <c r="F355" s="12">
        <v>5.6</v>
      </c>
      <c r="G355" s="18">
        <v>14</v>
      </c>
      <c r="H355" s="4"/>
      <c r="J355" s="4" t="s">
        <v>21</v>
      </c>
    </row>
    <row r="356" spans="1:10" x14ac:dyDescent="0.3">
      <c r="A356" s="4">
        <v>1979</v>
      </c>
      <c r="B356" s="37">
        <f t="shared" si="6"/>
        <v>84</v>
      </c>
      <c r="C356" s="8">
        <v>28939</v>
      </c>
      <c r="D356" s="9">
        <v>0.54166666666666696</v>
      </c>
      <c r="E356" s="12">
        <v>9.5</v>
      </c>
      <c r="F356" s="12">
        <v>5.7</v>
      </c>
      <c r="G356" s="18">
        <v>14</v>
      </c>
      <c r="H356" s="4"/>
      <c r="J356" s="4" t="s">
        <v>30</v>
      </c>
    </row>
    <row r="357" spans="1:10" x14ac:dyDescent="0.3">
      <c r="A357" s="4">
        <v>1979</v>
      </c>
      <c r="B357" s="37">
        <f t="shared" si="6"/>
        <v>84</v>
      </c>
      <c r="C357" s="8">
        <v>28939</v>
      </c>
      <c r="D357" s="9">
        <v>0.562500000000001</v>
      </c>
      <c r="E357" s="12">
        <v>9.5</v>
      </c>
      <c r="F357" s="12">
        <v>5.7</v>
      </c>
      <c r="G357" s="18">
        <v>18</v>
      </c>
      <c r="H357" s="4"/>
      <c r="J357" s="4" t="s">
        <v>21</v>
      </c>
    </row>
    <row r="358" spans="1:10" x14ac:dyDescent="0.3">
      <c r="A358" s="4">
        <v>1979</v>
      </c>
      <c r="B358" s="37">
        <f t="shared" si="6"/>
        <v>85</v>
      </c>
      <c r="C358" s="8">
        <v>28940</v>
      </c>
      <c r="D358" s="9">
        <v>0.47916666666666669</v>
      </c>
      <c r="E358" s="12"/>
      <c r="F358" s="12"/>
      <c r="G358" s="4"/>
      <c r="H358" s="4">
        <v>34.799999999999997</v>
      </c>
      <c r="J358" s="4" t="s">
        <v>4</v>
      </c>
    </row>
    <row r="359" spans="1:10" x14ac:dyDescent="0.3">
      <c r="A359" s="4">
        <v>1979</v>
      </c>
      <c r="B359" s="37">
        <f t="shared" si="6"/>
        <v>85</v>
      </c>
      <c r="C359" s="8">
        <v>28940</v>
      </c>
      <c r="D359" s="9">
        <v>0.5</v>
      </c>
      <c r="E359" s="11">
        <v>3.75</v>
      </c>
      <c r="F359" s="12">
        <v>2.75</v>
      </c>
      <c r="G359" s="4">
        <v>4</v>
      </c>
      <c r="H359" s="4"/>
      <c r="J359" s="4" t="s">
        <v>35</v>
      </c>
    </row>
    <row r="360" spans="1:10" x14ac:dyDescent="0.3">
      <c r="A360" s="4">
        <v>1979</v>
      </c>
      <c r="B360" s="37">
        <f t="shared" si="6"/>
        <v>85</v>
      </c>
      <c r="C360" s="8">
        <v>28940</v>
      </c>
      <c r="D360" s="9">
        <v>0.52083333333333304</v>
      </c>
      <c r="E360" s="11">
        <v>4.25</v>
      </c>
      <c r="F360" s="12">
        <v>3.95</v>
      </c>
      <c r="G360" s="4">
        <v>9</v>
      </c>
      <c r="H360" s="4"/>
      <c r="J360" s="4" t="s">
        <v>26</v>
      </c>
    </row>
    <row r="361" spans="1:10" x14ac:dyDescent="0.3">
      <c r="A361" s="4">
        <v>1979</v>
      </c>
      <c r="B361" s="37">
        <f t="shared" si="6"/>
        <v>85</v>
      </c>
      <c r="C361" s="8">
        <v>28940</v>
      </c>
      <c r="D361" s="9">
        <v>0.54166666666666696</v>
      </c>
      <c r="E361" s="11">
        <v>5</v>
      </c>
      <c r="F361" s="12">
        <v>5.5</v>
      </c>
      <c r="G361" s="4">
        <v>4</v>
      </c>
      <c r="H361" s="4"/>
      <c r="J361" s="4" t="s">
        <v>26</v>
      </c>
    </row>
    <row r="362" spans="1:10" x14ac:dyDescent="0.3">
      <c r="A362" s="4">
        <v>1979</v>
      </c>
      <c r="B362" s="37">
        <f t="shared" si="6"/>
        <v>85</v>
      </c>
      <c r="C362" s="8">
        <v>28940</v>
      </c>
      <c r="D362" s="9">
        <v>0.5625</v>
      </c>
      <c r="E362" s="11">
        <v>5</v>
      </c>
      <c r="F362" s="12">
        <v>6.53</v>
      </c>
      <c r="G362" s="4">
        <v>9</v>
      </c>
      <c r="H362" s="4"/>
      <c r="J362" s="4" t="s">
        <v>26</v>
      </c>
    </row>
    <row r="363" spans="1:10" x14ac:dyDescent="0.3">
      <c r="A363" s="4">
        <v>1979</v>
      </c>
      <c r="B363" s="37">
        <f t="shared" si="6"/>
        <v>85</v>
      </c>
      <c r="C363" s="8">
        <v>28940</v>
      </c>
      <c r="D363" s="9">
        <v>0.58333333333333337</v>
      </c>
      <c r="E363" s="11">
        <v>5.5</v>
      </c>
      <c r="F363" s="12">
        <v>7.65</v>
      </c>
      <c r="G363" s="4">
        <v>16</v>
      </c>
      <c r="H363" s="4"/>
      <c r="J363" s="4" t="s">
        <v>21</v>
      </c>
    </row>
    <row r="364" spans="1:10" x14ac:dyDescent="0.3">
      <c r="A364" s="4">
        <v>1979</v>
      </c>
      <c r="B364" s="37">
        <f t="shared" si="6"/>
        <v>85</v>
      </c>
      <c r="C364" s="8">
        <v>28940</v>
      </c>
      <c r="D364" s="9">
        <v>0.60416666666666696</v>
      </c>
      <c r="E364" s="11">
        <v>4.5</v>
      </c>
      <c r="F364" s="41">
        <v>7.4</v>
      </c>
      <c r="G364" s="4">
        <v>9</v>
      </c>
      <c r="H364" s="4"/>
      <c r="J364" s="4" t="s">
        <v>21</v>
      </c>
    </row>
    <row r="365" spans="1:10" x14ac:dyDescent="0.3">
      <c r="A365" s="4">
        <v>1979</v>
      </c>
      <c r="B365" s="37">
        <f t="shared" si="6"/>
        <v>85</v>
      </c>
      <c r="C365" s="8">
        <v>28940</v>
      </c>
      <c r="D365" s="9">
        <v>0.625</v>
      </c>
      <c r="E365" s="11">
        <v>4.25</v>
      </c>
      <c r="F365" s="41">
        <v>7.1</v>
      </c>
      <c r="G365" s="20"/>
      <c r="H365" s="4"/>
      <c r="J365" s="4"/>
    </row>
    <row r="366" spans="1:10" x14ac:dyDescent="0.3">
      <c r="A366" s="4">
        <v>1979</v>
      </c>
      <c r="B366" s="37">
        <f t="shared" si="6"/>
        <v>85</v>
      </c>
      <c r="C366" s="8">
        <v>28940</v>
      </c>
      <c r="D366" s="9">
        <v>0.64583333333333304</v>
      </c>
      <c r="E366" s="11"/>
      <c r="F366" s="41"/>
      <c r="G366" s="4"/>
      <c r="H366" s="4"/>
      <c r="J366" s="4"/>
    </row>
    <row r="367" spans="1:10" x14ac:dyDescent="0.3">
      <c r="A367" s="4">
        <v>1979</v>
      </c>
      <c r="B367" s="37">
        <f t="shared" si="6"/>
        <v>86</v>
      </c>
      <c r="C367" s="8">
        <v>28941</v>
      </c>
      <c r="D367" s="9">
        <v>0.45833333333333331</v>
      </c>
      <c r="E367" s="11"/>
      <c r="F367" s="12"/>
      <c r="G367" s="4"/>
      <c r="H367" s="4">
        <v>39.6</v>
      </c>
      <c r="J367" s="4"/>
    </row>
    <row r="368" spans="1:10" x14ac:dyDescent="0.3">
      <c r="A368" s="4">
        <v>1979</v>
      </c>
      <c r="B368" s="37">
        <f t="shared" si="6"/>
        <v>86</v>
      </c>
      <c r="C368" s="8">
        <v>28941</v>
      </c>
      <c r="D368" s="9">
        <v>0.47916666666666669</v>
      </c>
      <c r="E368" s="11">
        <v>3.5</v>
      </c>
      <c r="F368" s="12">
        <v>1.95</v>
      </c>
      <c r="G368" s="4">
        <v>16</v>
      </c>
      <c r="H368" s="4"/>
      <c r="J368" s="4" t="s">
        <v>21</v>
      </c>
    </row>
    <row r="369" spans="1:10" x14ac:dyDescent="0.3">
      <c r="A369" s="4">
        <v>1979</v>
      </c>
      <c r="B369" s="37">
        <f t="shared" si="6"/>
        <v>86</v>
      </c>
      <c r="C369" s="8">
        <v>28941</v>
      </c>
      <c r="D369" s="9">
        <v>0.5</v>
      </c>
      <c r="E369" s="11">
        <v>3.75</v>
      </c>
      <c r="F369" s="12">
        <v>1.95</v>
      </c>
      <c r="G369" s="4">
        <v>4</v>
      </c>
      <c r="H369" s="4"/>
      <c r="J369" s="4" t="s">
        <v>21</v>
      </c>
    </row>
    <row r="370" spans="1:10" x14ac:dyDescent="0.3">
      <c r="A370" s="4">
        <v>1979</v>
      </c>
      <c r="B370" s="37">
        <f t="shared" si="6"/>
        <v>86</v>
      </c>
      <c r="C370" s="8">
        <v>28941</v>
      </c>
      <c r="D370" s="9">
        <v>0.52083333333333304</v>
      </c>
      <c r="E370" s="11">
        <v>3</v>
      </c>
      <c r="F370" s="12">
        <v>2.2000000000000002</v>
      </c>
      <c r="G370" s="4">
        <v>9</v>
      </c>
      <c r="H370" s="4"/>
      <c r="J370" s="4" t="s">
        <v>21</v>
      </c>
    </row>
    <row r="371" spans="1:10" x14ac:dyDescent="0.3">
      <c r="A371" s="4">
        <v>1979</v>
      </c>
      <c r="B371" s="37">
        <f t="shared" si="6"/>
        <v>86</v>
      </c>
      <c r="C371" s="8">
        <v>28941</v>
      </c>
      <c r="D371" s="9">
        <v>0.54166666666666696</v>
      </c>
      <c r="E371" s="11">
        <v>4.5</v>
      </c>
      <c r="F371" s="12">
        <v>2.2999999999999998</v>
      </c>
      <c r="G371" s="4">
        <v>16</v>
      </c>
      <c r="H371" s="4"/>
      <c r="J371" s="4" t="s">
        <v>21</v>
      </c>
    </row>
    <row r="372" spans="1:10" x14ac:dyDescent="0.3">
      <c r="A372" s="4">
        <v>1979</v>
      </c>
      <c r="B372" s="37">
        <f t="shared" si="6"/>
        <v>86</v>
      </c>
      <c r="C372" s="8">
        <v>28941</v>
      </c>
      <c r="D372" s="9">
        <v>0.5625</v>
      </c>
      <c r="E372" s="11">
        <v>4.5</v>
      </c>
      <c r="F372" s="12">
        <v>2.5499999999999998</v>
      </c>
      <c r="G372" s="4">
        <v>4</v>
      </c>
      <c r="H372" s="4"/>
      <c r="J372" s="4" t="s">
        <v>21</v>
      </c>
    </row>
    <row r="373" spans="1:10" x14ac:dyDescent="0.3">
      <c r="A373" s="4">
        <v>1979</v>
      </c>
      <c r="B373" s="37">
        <f t="shared" si="6"/>
        <v>87</v>
      </c>
      <c r="C373" s="8">
        <v>28942</v>
      </c>
      <c r="D373" s="9">
        <v>0.47916666666666669</v>
      </c>
      <c r="E373" s="11"/>
      <c r="F373" s="11"/>
      <c r="G373" s="4"/>
      <c r="H373" s="4"/>
      <c r="J373" s="4"/>
    </row>
    <row r="374" spans="1:10" x14ac:dyDescent="0.3">
      <c r="A374" s="4">
        <v>1979</v>
      </c>
      <c r="B374" s="37">
        <f t="shared" si="6"/>
        <v>87</v>
      </c>
      <c r="C374" s="8">
        <v>28942</v>
      </c>
      <c r="D374" s="9">
        <v>0.5</v>
      </c>
      <c r="E374" s="11">
        <v>4.9000000000000004</v>
      </c>
      <c r="F374" s="11">
        <v>2.6</v>
      </c>
      <c r="G374" s="4">
        <v>20</v>
      </c>
      <c r="H374" s="4">
        <v>15.8</v>
      </c>
      <c r="J374" s="4" t="s">
        <v>18</v>
      </c>
    </row>
    <row r="375" spans="1:10" x14ac:dyDescent="0.3">
      <c r="A375" s="4">
        <v>1979</v>
      </c>
      <c r="B375" s="37">
        <f t="shared" si="6"/>
        <v>87</v>
      </c>
      <c r="C375" s="8">
        <v>28942</v>
      </c>
      <c r="D375" s="9">
        <v>0.52083333333333337</v>
      </c>
      <c r="E375" s="11">
        <v>4.8</v>
      </c>
      <c r="F375" s="11">
        <v>2.5</v>
      </c>
      <c r="G375" s="4">
        <v>10</v>
      </c>
      <c r="H375" s="4"/>
      <c r="J375" s="4" t="s">
        <v>18</v>
      </c>
    </row>
    <row r="376" spans="1:10" x14ac:dyDescent="0.3">
      <c r="A376" s="4">
        <v>1979</v>
      </c>
      <c r="B376" s="37">
        <f t="shared" si="6"/>
        <v>87</v>
      </c>
      <c r="C376" s="8">
        <v>28942</v>
      </c>
      <c r="D376" s="9">
        <v>0.54166666666666696</v>
      </c>
      <c r="E376" s="11">
        <v>4.9000000000000004</v>
      </c>
      <c r="F376" s="11">
        <v>2.9</v>
      </c>
      <c r="G376" s="4">
        <v>5</v>
      </c>
      <c r="H376" s="4"/>
      <c r="J376" s="4" t="s">
        <v>18</v>
      </c>
    </row>
    <row r="377" spans="1:10" x14ac:dyDescent="0.3">
      <c r="A377" s="4">
        <v>1979</v>
      </c>
      <c r="B377" s="37">
        <f t="shared" si="6"/>
        <v>87</v>
      </c>
      <c r="C377" s="8">
        <v>28942</v>
      </c>
      <c r="D377" s="9">
        <v>0.5625</v>
      </c>
      <c r="E377" s="11">
        <v>5.5</v>
      </c>
      <c r="F377" s="11">
        <v>2.7</v>
      </c>
      <c r="G377" s="4">
        <v>10</v>
      </c>
      <c r="H377" s="4"/>
      <c r="J377" s="4" t="s">
        <v>54</v>
      </c>
    </row>
    <row r="378" spans="1:10" x14ac:dyDescent="0.3">
      <c r="A378" s="4">
        <v>1979</v>
      </c>
      <c r="B378" s="37">
        <f t="shared" si="6"/>
        <v>87</v>
      </c>
      <c r="C378" s="8">
        <v>28942</v>
      </c>
      <c r="D378" s="9">
        <v>0.58333333333333304</v>
      </c>
      <c r="E378" s="11">
        <v>5.2</v>
      </c>
      <c r="F378" s="11">
        <v>2.7</v>
      </c>
      <c r="G378" s="4">
        <v>15</v>
      </c>
      <c r="H378" s="4"/>
      <c r="J378" s="4" t="s">
        <v>35</v>
      </c>
    </row>
    <row r="379" spans="1:10" x14ac:dyDescent="0.3">
      <c r="A379" s="4">
        <v>1979</v>
      </c>
      <c r="B379" s="37">
        <f t="shared" si="6"/>
        <v>87</v>
      </c>
      <c r="C379" s="8">
        <v>28942</v>
      </c>
      <c r="D379" s="9">
        <v>0.60416666666666596</v>
      </c>
      <c r="E379" s="11">
        <v>6</v>
      </c>
      <c r="F379" s="11">
        <v>3</v>
      </c>
      <c r="G379" s="4">
        <v>25</v>
      </c>
      <c r="H379" s="4"/>
      <c r="J379" s="4" t="s">
        <v>35</v>
      </c>
    </row>
    <row r="380" spans="1:10" x14ac:dyDescent="0.3">
      <c r="A380" s="4">
        <v>1979</v>
      </c>
      <c r="B380" s="37">
        <f t="shared" si="6"/>
        <v>87</v>
      </c>
      <c r="C380" s="8">
        <v>28942</v>
      </c>
      <c r="D380" s="9">
        <v>0.624999999999999</v>
      </c>
      <c r="E380" s="11">
        <v>5.3</v>
      </c>
      <c r="F380" s="11">
        <v>3</v>
      </c>
      <c r="G380" s="4">
        <v>15</v>
      </c>
      <c r="H380" s="4"/>
      <c r="J380" s="4" t="s">
        <v>18</v>
      </c>
    </row>
    <row r="381" spans="1:10" x14ac:dyDescent="0.3">
      <c r="A381" s="4">
        <v>1979</v>
      </c>
      <c r="B381" s="37">
        <f t="shared" si="6"/>
        <v>87</v>
      </c>
      <c r="C381" s="8">
        <v>28942</v>
      </c>
      <c r="D381" s="9">
        <v>0.64583333333333204</v>
      </c>
      <c r="E381" s="11">
        <v>5.7</v>
      </c>
      <c r="F381" s="11">
        <v>3.1</v>
      </c>
      <c r="G381" s="4">
        <v>17</v>
      </c>
      <c r="H381" s="4"/>
      <c r="J381" s="4" t="s">
        <v>18</v>
      </c>
    </row>
    <row r="382" spans="1:10" x14ac:dyDescent="0.3">
      <c r="A382" s="4">
        <v>1979</v>
      </c>
      <c r="B382" s="37">
        <f t="shared" si="6"/>
        <v>88</v>
      </c>
      <c r="C382" s="8">
        <v>28943</v>
      </c>
      <c r="D382" s="9">
        <v>0.5</v>
      </c>
      <c r="E382" s="11"/>
      <c r="F382" s="4"/>
      <c r="G382" s="4"/>
      <c r="H382" s="4"/>
      <c r="J382" s="4" t="s">
        <v>4</v>
      </c>
    </row>
    <row r="383" spans="1:10" x14ac:dyDescent="0.3">
      <c r="A383" s="4">
        <v>1979</v>
      </c>
      <c r="B383" s="37">
        <v>88</v>
      </c>
      <c r="C383" s="8">
        <v>28943</v>
      </c>
      <c r="D383" s="9">
        <v>0.54166666666666663</v>
      </c>
      <c r="E383" s="11"/>
      <c r="F383" s="4"/>
      <c r="G383" s="4"/>
      <c r="H383" s="4"/>
      <c r="J383" s="4" t="s">
        <v>4</v>
      </c>
    </row>
    <row r="384" spans="1:10" x14ac:dyDescent="0.3">
      <c r="A384" s="4">
        <v>1979</v>
      </c>
      <c r="B384" s="37">
        <f t="shared" si="6"/>
        <v>89</v>
      </c>
      <c r="C384" s="8">
        <v>28944</v>
      </c>
      <c r="D384" s="9">
        <v>0.5</v>
      </c>
      <c r="E384" s="11">
        <v>5.5</v>
      </c>
      <c r="F384" s="11">
        <v>1.3</v>
      </c>
      <c r="G384" s="4">
        <v>0</v>
      </c>
      <c r="H384" s="4">
        <v>66.400000000000006</v>
      </c>
      <c r="J384" s="4" t="s">
        <v>4</v>
      </c>
    </row>
    <row r="385" spans="1:10" x14ac:dyDescent="0.3">
      <c r="A385" s="4">
        <v>1979</v>
      </c>
      <c r="B385" s="37">
        <f t="shared" si="6"/>
        <v>89</v>
      </c>
      <c r="C385" s="8">
        <v>28944</v>
      </c>
      <c r="D385" s="9">
        <v>0.52083333333333337</v>
      </c>
      <c r="E385" s="11">
        <v>6.6</v>
      </c>
      <c r="F385" s="11">
        <v>4.9000000000000004</v>
      </c>
      <c r="G385" s="4">
        <v>9</v>
      </c>
      <c r="H385" s="4"/>
      <c r="J385" s="4" t="s">
        <v>35</v>
      </c>
    </row>
    <row r="386" spans="1:10" x14ac:dyDescent="0.3">
      <c r="A386" s="4">
        <v>1979</v>
      </c>
      <c r="B386" s="37">
        <f t="shared" si="6"/>
        <v>89</v>
      </c>
      <c r="C386" s="8">
        <v>28944</v>
      </c>
      <c r="D386" s="9">
        <v>0.54166666666666696</v>
      </c>
      <c r="E386" s="11">
        <v>6.5</v>
      </c>
      <c r="F386" s="11">
        <v>6.3</v>
      </c>
      <c r="G386" s="4">
        <v>4</v>
      </c>
      <c r="H386" s="4"/>
      <c r="J386" s="4" t="s">
        <v>35</v>
      </c>
    </row>
    <row r="387" spans="1:10" x14ac:dyDescent="0.3">
      <c r="A387" s="4">
        <v>1979</v>
      </c>
      <c r="B387" s="37">
        <f t="shared" si="6"/>
        <v>89</v>
      </c>
      <c r="C387" s="8">
        <v>28944</v>
      </c>
      <c r="D387" s="9">
        <v>0.5625</v>
      </c>
      <c r="E387" s="11">
        <v>5</v>
      </c>
      <c r="F387" s="11">
        <v>6.3</v>
      </c>
      <c r="G387" s="4">
        <v>4</v>
      </c>
      <c r="H387" s="4"/>
      <c r="J387" s="4" t="s">
        <v>35</v>
      </c>
    </row>
    <row r="388" spans="1:10" x14ac:dyDescent="0.3">
      <c r="A388" s="4">
        <v>1979</v>
      </c>
      <c r="B388" s="37">
        <f t="shared" si="6"/>
        <v>89</v>
      </c>
      <c r="C388" s="8">
        <v>28944</v>
      </c>
      <c r="D388" s="9">
        <v>0.58333333333333304</v>
      </c>
      <c r="E388" s="11">
        <v>5</v>
      </c>
      <c r="F388" s="11">
        <v>6.4</v>
      </c>
      <c r="G388" s="4">
        <v>4</v>
      </c>
      <c r="H388" s="4"/>
      <c r="J388" s="4" t="s">
        <v>35</v>
      </c>
    </row>
    <row r="389" spans="1:10" x14ac:dyDescent="0.3">
      <c r="A389" s="4">
        <v>1979</v>
      </c>
      <c r="B389" s="37">
        <f t="shared" si="6"/>
        <v>89</v>
      </c>
      <c r="C389" s="8">
        <v>28944</v>
      </c>
      <c r="D389" s="9">
        <v>0.60416666666666596</v>
      </c>
      <c r="E389" s="11">
        <v>6.5</v>
      </c>
      <c r="F389" s="11">
        <v>6.6</v>
      </c>
      <c r="G389" s="4">
        <v>4</v>
      </c>
      <c r="H389" s="4"/>
      <c r="J389" s="4" t="s">
        <v>35</v>
      </c>
    </row>
    <row r="390" spans="1:10" x14ac:dyDescent="0.3">
      <c r="A390" s="4">
        <v>1979</v>
      </c>
      <c r="B390" s="37">
        <f t="shared" si="6"/>
        <v>89</v>
      </c>
      <c r="C390" s="8">
        <v>28944</v>
      </c>
      <c r="D390" s="9">
        <v>0.624999999999999</v>
      </c>
      <c r="E390" s="11">
        <v>7</v>
      </c>
      <c r="F390" s="11">
        <v>7.3</v>
      </c>
      <c r="G390" s="4">
        <v>9</v>
      </c>
      <c r="H390" s="4"/>
      <c r="J390" s="4" t="s">
        <v>35</v>
      </c>
    </row>
    <row r="391" spans="1:10" x14ac:dyDescent="0.3">
      <c r="A391" s="4">
        <v>1979</v>
      </c>
      <c r="B391" s="37">
        <f t="shared" si="6"/>
        <v>89</v>
      </c>
      <c r="C391" s="8">
        <v>28944</v>
      </c>
      <c r="D391" s="9">
        <v>0.64583333333333204</v>
      </c>
      <c r="E391" s="11">
        <v>6.5</v>
      </c>
      <c r="F391" s="11">
        <v>7.3</v>
      </c>
      <c r="G391" s="4">
        <v>4</v>
      </c>
      <c r="H391" s="4"/>
      <c r="J391" s="4" t="s">
        <v>35</v>
      </c>
    </row>
    <row r="392" spans="1:10" x14ac:dyDescent="0.3">
      <c r="A392" s="4">
        <v>1979</v>
      </c>
      <c r="B392" s="37">
        <f t="shared" si="6"/>
        <v>90</v>
      </c>
      <c r="C392" s="8">
        <v>28945</v>
      </c>
      <c r="D392" s="9">
        <v>0.47916666666666669</v>
      </c>
      <c r="E392" s="11">
        <v>8</v>
      </c>
      <c r="F392" s="11">
        <v>7</v>
      </c>
      <c r="G392" s="4">
        <v>9</v>
      </c>
      <c r="H392" s="4">
        <v>5.5</v>
      </c>
      <c r="J392" s="4" t="s">
        <v>28</v>
      </c>
    </row>
    <row r="393" spans="1:10" x14ac:dyDescent="0.3">
      <c r="A393" s="4">
        <v>1979</v>
      </c>
      <c r="B393" s="37">
        <f t="shared" si="6"/>
        <v>90</v>
      </c>
      <c r="C393" s="8">
        <v>28945</v>
      </c>
      <c r="D393" s="9">
        <v>0.5</v>
      </c>
      <c r="E393" s="11">
        <v>7</v>
      </c>
      <c r="F393" s="11">
        <v>7.1</v>
      </c>
      <c r="G393" s="4">
        <v>4</v>
      </c>
      <c r="H393" s="4"/>
      <c r="J393" s="20" t="s">
        <v>28</v>
      </c>
    </row>
    <row r="394" spans="1:10" x14ac:dyDescent="0.3">
      <c r="A394" s="4">
        <v>1979</v>
      </c>
      <c r="B394" s="37">
        <f t="shared" si="6"/>
        <v>90</v>
      </c>
      <c r="C394" s="8">
        <v>28945</v>
      </c>
      <c r="D394" s="9">
        <v>0.52083333333333337</v>
      </c>
      <c r="E394" s="11">
        <v>7.5</v>
      </c>
      <c r="F394" s="11">
        <v>7.3</v>
      </c>
      <c r="G394" s="4">
        <v>9</v>
      </c>
      <c r="H394" s="4"/>
      <c r="J394" s="4" t="s">
        <v>28</v>
      </c>
    </row>
    <row r="395" spans="1:10" x14ac:dyDescent="0.3">
      <c r="A395" s="4">
        <v>1979</v>
      </c>
      <c r="B395" s="37">
        <f t="shared" si="6"/>
        <v>90</v>
      </c>
      <c r="C395" s="8">
        <v>28945</v>
      </c>
      <c r="D395" s="9">
        <v>0.54166666666666696</v>
      </c>
      <c r="E395" s="11">
        <v>8.5</v>
      </c>
      <c r="F395" s="11">
        <v>7.8</v>
      </c>
      <c r="G395" s="4">
        <v>0</v>
      </c>
      <c r="H395" s="4"/>
      <c r="J395" s="4"/>
    </row>
    <row r="396" spans="1:10" x14ac:dyDescent="0.3">
      <c r="A396" s="4">
        <v>1979</v>
      </c>
      <c r="B396" s="37">
        <f t="shared" si="6"/>
        <v>90</v>
      </c>
      <c r="C396" s="8">
        <v>28945</v>
      </c>
      <c r="D396" s="9">
        <v>0.5625</v>
      </c>
      <c r="E396" s="11">
        <v>10</v>
      </c>
      <c r="F396" s="11">
        <v>9</v>
      </c>
      <c r="G396" s="4">
        <v>4</v>
      </c>
      <c r="H396" s="4"/>
      <c r="J396" s="4" t="s">
        <v>28</v>
      </c>
    </row>
    <row r="397" spans="1:10" ht="18" x14ac:dyDescent="0.35">
      <c r="A397" s="3">
        <v>1980</v>
      </c>
      <c r="B397" s="37">
        <f t="shared" si="6"/>
        <v>82</v>
      </c>
      <c r="C397" s="8">
        <v>29302</v>
      </c>
      <c r="D397" s="9">
        <v>0.47916666666666669</v>
      </c>
      <c r="E397" s="40"/>
      <c r="F397" s="11"/>
      <c r="G397" s="17"/>
      <c r="H397" s="4"/>
      <c r="J397" s="17"/>
    </row>
    <row r="398" spans="1:10" x14ac:dyDescent="0.3">
      <c r="A398" s="4">
        <v>1980</v>
      </c>
      <c r="B398" s="37">
        <f t="shared" si="6"/>
        <v>82</v>
      </c>
      <c r="C398" s="8">
        <v>29302</v>
      </c>
      <c r="D398" s="9">
        <v>0.5</v>
      </c>
      <c r="E398" s="12">
        <v>4.5</v>
      </c>
      <c r="F398" s="12">
        <v>2.9</v>
      </c>
      <c r="G398" s="18">
        <v>25</v>
      </c>
      <c r="H398" s="4">
        <v>29</v>
      </c>
      <c r="J398" s="4" t="s">
        <v>30</v>
      </c>
    </row>
    <row r="399" spans="1:10" x14ac:dyDescent="0.3">
      <c r="A399" s="4">
        <v>1980</v>
      </c>
      <c r="B399" s="37">
        <f t="shared" si="6"/>
        <v>82</v>
      </c>
      <c r="C399" s="8">
        <v>29302</v>
      </c>
      <c r="D399" s="9">
        <v>0.52083333333333337</v>
      </c>
      <c r="E399" s="12">
        <v>5</v>
      </c>
      <c r="F399" s="12">
        <v>3.2</v>
      </c>
      <c r="G399" s="18">
        <v>30</v>
      </c>
      <c r="H399" s="4"/>
      <c r="J399" s="4" t="s">
        <v>30</v>
      </c>
    </row>
    <row r="400" spans="1:10" x14ac:dyDescent="0.3">
      <c r="A400" s="4">
        <v>1980</v>
      </c>
      <c r="B400" s="37">
        <f t="shared" si="6"/>
        <v>82</v>
      </c>
      <c r="C400" s="8">
        <v>29302</v>
      </c>
      <c r="D400" s="9">
        <v>0.54166666666666696</v>
      </c>
      <c r="E400" s="12">
        <v>5</v>
      </c>
      <c r="F400" s="12">
        <v>3.8</v>
      </c>
      <c r="G400" s="18">
        <v>20</v>
      </c>
      <c r="H400" s="4"/>
      <c r="J400" s="4" t="s">
        <v>30</v>
      </c>
    </row>
    <row r="401" spans="1:10" x14ac:dyDescent="0.3">
      <c r="A401" s="4">
        <v>1980</v>
      </c>
      <c r="B401" s="37">
        <f t="shared" ref="B401:B464" si="7">IF(ISBLANK(C401),"",(C401-DATE(YEAR(C401),1,0)))</f>
        <v>82</v>
      </c>
      <c r="C401" s="8">
        <v>29302</v>
      </c>
      <c r="D401" s="9">
        <v>0.5625</v>
      </c>
      <c r="E401" s="12">
        <v>4.9000000000000004</v>
      </c>
      <c r="F401" s="12">
        <v>4.3</v>
      </c>
      <c r="G401" s="18">
        <v>20</v>
      </c>
      <c r="H401" s="4"/>
      <c r="J401" s="4" t="s">
        <v>30</v>
      </c>
    </row>
    <row r="402" spans="1:10" x14ac:dyDescent="0.3">
      <c r="A402" s="4">
        <v>1980</v>
      </c>
      <c r="B402" s="37">
        <f t="shared" si="7"/>
        <v>82</v>
      </c>
      <c r="C402" s="8">
        <v>29302</v>
      </c>
      <c r="D402" s="9">
        <v>0.58333333333333304</v>
      </c>
      <c r="E402" s="12">
        <v>4.5</v>
      </c>
      <c r="F402" s="12">
        <v>4.4000000000000004</v>
      </c>
      <c r="G402" s="18">
        <v>20</v>
      </c>
      <c r="H402" s="4"/>
      <c r="J402" s="4" t="s">
        <v>30</v>
      </c>
    </row>
    <row r="403" spans="1:10" x14ac:dyDescent="0.3">
      <c r="A403" s="4">
        <v>1980</v>
      </c>
      <c r="B403" s="37">
        <f t="shared" si="7"/>
        <v>82</v>
      </c>
      <c r="C403" s="8">
        <v>29302</v>
      </c>
      <c r="D403" s="9">
        <v>0.60416666666666696</v>
      </c>
      <c r="E403" s="12">
        <v>4.3</v>
      </c>
      <c r="F403" s="12">
        <v>4.4000000000000004</v>
      </c>
      <c r="G403" s="18">
        <v>20</v>
      </c>
      <c r="H403" s="4"/>
      <c r="J403" s="4" t="s">
        <v>30</v>
      </c>
    </row>
    <row r="404" spans="1:10" x14ac:dyDescent="0.3">
      <c r="A404" s="4">
        <v>1980</v>
      </c>
      <c r="B404" s="37">
        <f t="shared" si="7"/>
        <v>82</v>
      </c>
      <c r="C404" s="8">
        <v>29302</v>
      </c>
      <c r="D404" s="9">
        <v>0.625</v>
      </c>
      <c r="E404" s="12">
        <v>3.7</v>
      </c>
      <c r="F404" s="12">
        <v>4.3</v>
      </c>
      <c r="G404" s="18">
        <v>20</v>
      </c>
      <c r="H404" s="4"/>
      <c r="J404" s="4" t="s">
        <v>30</v>
      </c>
    </row>
    <row r="405" spans="1:10" x14ac:dyDescent="0.3">
      <c r="A405" s="4">
        <v>1980</v>
      </c>
      <c r="B405" s="37">
        <f t="shared" si="7"/>
        <v>82</v>
      </c>
      <c r="C405" s="8">
        <v>29302</v>
      </c>
      <c r="D405" s="9">
        <v>0.64583333333333404</v>
      </c>
      <c r="E405" s="12">
        <v>3.8</v>
      </c>
      <c r="F405" s="12">
        <v>4.0999999999999996</v>
      </c>
      <c r="G405" s="18">
        <v>20</v>
      </c>
      <c r="H405" s="4"/>
      <c r="J405" s="4" t="s">
        <v>30</v>
      </c>
    </row>
    <row r="406" spans="1:10" x14ac:dyDescent="0.3">
      <c r="A406" s="4">
        <v>1980</v>
      </c>
      <c r="B406" s="37">
        <f t="shared" si="7"/>
        <v>83</v>
      </c>
      <c r="C406" s="8">
        <v>29303</v>
      </c>
      <c r="D406" s="9">
        <v>0.45833333333333331</v>
      </c>
      <c r="E406" s="12">
        <v>2.1</v>
      </c>
      <c r="F406" s="12">
        <v>1.4</v>
      </c>
      <c r="G406" s="18">
        <v>10</v>
      </c>
      <c r="H406" s="4">
        <v>2.2000000000000002</v>
      </c>
      <c r="J406" s="4" t="s">
        <v>20</v>
      </c>
    </row>
    <row r="407" spans="1:10" x14ac:dyDescent="0.3">
      <c r="A407" s="4">
        <v>1980</v>
      </c>
      <c r="B407" s="37">
        <f t="shared" si="7"/>
        <v>83</v>
      </c>
      <c r="C407" s="8">
        <v>29303</v>
      </c>
      <c r="D407" s="9">
        <v>0.47916666666666669</v>
      </c>
      <c r="E407" s="12">
        <v>3</v>
      </c>
      <c r="F407" s="12">
        <v>1.65</v>
      </c>
      <c r="G407" s="18">
        <v>10</v>
      </c>
      <c r="H407" s="4"/>
      <c r="J407" s="4" t="s">
        <v>20</v>
      </c>
    </row>
    <row r="408" spans="1:10" x14ac:dyDescent="0.3">
      <c r="A408" s="4">
        <v>1980</v>
      </c>
      <c r="B408" s="37">
        <f t="shared" si="7"/>
        <v>83</v>
      </c>
      <c r="C408" s="8">
        <v>29303</v>
      </c>
      <c r="D408" s="9">
        <v>0.5</v>
      </c>
      <c r="E408" s="12">
        <v>3.6</v>
      </c>
      <c r="F408" s="12">
        <v>2.5</v>
      </c>
      <c r="G408" s="18">
        <v>15</v>
      </c>
      <c r="H408" s="4"/>
      <c r="J408" s="4" t="s">
        <v>30</v>
      </c>
    </row>
    <row r="409" spans="1:10" x14ac:dyDescent="0.3">
      <c r="A409" s="4">
        <v>1980</v>
      </c>
      <c r="B409" s="37">
        <f t="shared" si="7"/>
        <v>83</v>
      </c>
      <c r="C409" s="8">
        <v>29303</v>
      </c>
      <c r="D409" s="9">
        <v>0.52083333333333304</v>
      </c>
      <c r="E409" s="12">
        <v>3.7</v>
      </c>
      <c r="F409" s="12">
        <v>2.8</v>
      </c>
      <c r="G409" s="18">
        <v>20</v>
      </c>
      <c r="H409" s="4"/>
      <c r="J409" s="4" t="s">
        <v>20</v>
      </c>
    </row>
    <row r="410" spans="1:10" x14ac:dyDescent="0.3">
      <c r="A410" s="4">
        <v>1980</v>
      </c>
      <c r="B410" s="37">
        <f t="shared" si="7"/>
        <v>83</v>
      </c>
      <c r="C410" s="8">
        <v>29303</v>
      </c>
      <c r="D410" s="9">
        <v>0.54166666666666696</v>
      </c>
      <c r="E410" s="12">
        <v>3</v>
      </c>
      <c r="F410" s="12">
        <v>2.5</v>
      </c>
      <c r="G410" s="18">
        <v>25</v>
      </c>
      <c r="H410" s="4"/>
      <c r="J410" s="4" t="s">
        <v>20</v>
      </c>
    </row>
    <row r="411" spans="1:10" x14ac:dyDescent="0.3">
      <c r="A411" s="4">
        <v>1980</v>
      </c>
      <c r="B411" s="37">
        <f t="shared" si="7"/>
        <v>83</v>
      </c>
      <c r="C411" s="8">
        <v>29303</v>
      </c>
      <c r="D411" s="9">
        <v>0.5625</v>
      </c>
      <c r="E411" s="12">
        <v>3</v>
      </c>
      <c r="F411" s="12">
        <v>2.4</v>
      </c>
      <c r="G411" s="18">
        <v>30</v>
      </c>
      <c r="H411" s="4"/>
      <c r="J411" s="4" t="s">
        <v>20</v>
      </c>
    </row>
    <row r="412" spans="1:10" x14ac:dyDescent="0.3">
      <c r="A412" s="4">
        <v>1980</v>
      </c>
      <c r="B412" s="37">
        <f t="shared" si="7"/>
        <v>84</v>
      </c>
      <c r="C412" s="8">
        <v>29304</v>
      </c>
      <c r="D412" s="9">
        <v>0.47916666666666669</v>
      </c>
      <c r="E412" s="12">
        <v>6</v>
      </c>
      <c r="F412" s="12">
        <v>4.0999999999999996</v>
      </c>
      <c r="G412" s="4">
        <v>1</v>
      </c>
      <c r="H412" s="4">
        <v>12.4</v>
      </c>
      <c r="J412" s="4" t="s">
        <v>18</v>
      </c>
    </row>
    <row r="413" spans="1:10" x14ac:dyDescent="0.3">
      <c r="A413" s="4">
        <v>1980</v>
      </c>
      <c r="B413" s="37">
        <f t="shared" si="7"/>
        <v>84</v>
      </c>
      <c r="C413" s="8">
        <v>29304</v>
      </c>
      <c r="D413" s="9">
        <v>0.5</v>
      </c>
      <c r="E413" s="11">
        <v>7.5</v>
      </c>
      <c r="F413" s="12">
        <v>4.2</v>
      </c>
      <c r="G413" s="4">
        <v>8</v>
      </c>
      <c r="H413" s="4"/>
      <c r="J413" s="4" t="s">
        <v>34</v>
      </c>
    </row>
    <row r="414" spans="1:10" x14ac:dyDescent="0.3">
      <c r="A414" s="4">
        <v>1980</v>
      </c>
      <c r="B414" s="37">
        <f t="shared" si="7"/>
        <v>84</v>
      </c>
      <c r="C414" s="8">
        <v>29304</v>
      </c>
      <c r="D414" s="9">
        <v>0.52083333333333304</v>
      </c>
      <c r="E414" s="11">
        <v>9</v>
      </c>
      <c r="F414" s="12">
        <v>4.3</v>
      </c>
      <c r="G414" s="20" t="s">
        <v>5</v>
      </c>
      <c r="H414" s="4"/>
      <c r="J414" s="4"/>
    </row>
    <row r="415" spans="1:10" x14ac:dyDescent="0.3">
      <c r="A415" s="4">
        <v>1980</v>
      </c>
      <c r="B415" s="37">
        <f t="shared" si="7"/>
        <v>84</v>
      </c>
      <c r="C415" s="8">
        <v>29304</v>
      </c>
      <c r="D415" s="9">
        <v>0.54166666666666696</v>
      </c>
      <c r="E415" s="11">
        <v>6</v>
      </c>
      <c r="F415" s="12">
        <v>4.4000000000000004</v>
      </c>
      <c r="G415" s="4">
        <v>9</v>
      </c>
      <c r="H415" s="4"/>
      <c r="J415" s="4" t="s">
        <v>38</v>
      </c>
    </row>
    <row r="416" spans="1:10" x14ac:dyDescent="0.3">
      <c r="A416" s="4">
        <v>1980</v>
      </c>
      <c r="B416" s="37">
        <f t="shared" si="7"/>
        <v>84</v>
      </c>
      <c r="C416" s="8">
        <v>29304</v>
      </c>
      <c r="D416" s="9">
        <v>0.5625</v>
      </c>
      <c r="E416" s="11">
        <v>7</v>
      </c>
      <c r="F416" s="12">
        <v>4.8</v>
      </c>
      <c r="G416" s="20" t="s">
        <v>5</v>
      </c>
      <c r="H416" s="4"/>
      <c r="J416" s="4"/>
    </row>
    <row r="417" spans="1:10" x14ac:dyDescent="0.3">
      <c r="A417" s="4">
        <v>1980</v>
      </c>
      <c r="B417" s="37">
        <f t="shared" si="7"/>
        <v>84</v>
      </c>
      <c r="C417" s="8">
        <v>29304</v>
      </c>
      <c r="D417" s="9">
        <v>0.58333333333333404</v>
      </c>
      <c r="E417" s="11">
        <v>8</v>
      </c>
      <c r="F417" s="12">
        <v>4.9000000000000004</v>
      </c>
      <c r="G417" s="4">
        <v>2</v>
      </c>
      <c r="H417" s="4"/>
      <c r="J417" s="4" t="s">
        <v>34</v>
      </c>
    </row>
    <row r="418" spans="1:10" x14ac:dyDescent="0.3">
      <c r="A418" s="4">
        <v>1980</v>
      </c>
      <c r="B418" s="37">
        <f t="shared" si="7"/>
        <v>84</v>
      </c>
      <c r="C418" s="8">
        <v>29304</v>
      </c>
      <c r="D418" s="9">
        <v>0.60416666666666696</v>
      </c>
      <c r="E418" s="11">
        <v>7.5</v>
      </c>
      <c r="F418" s="41">
        <v>4.8</v>
      </c>
      <c r="G418" s="20" t="s">
        <v>5</v>
      </c>
      <c r="H418" s="4"/>
      <c r="J418" s="4"/>
    </row>
    <row r="419" spans="1:10" x14ac:dyDescent="0.3">
      <c r="A419" s="4">
        <v>1980</v>
      </c>
      <c r="B419" s="37">
        <f t="shared" si="7"/>
        <v>84</v>
      </c>
      <c r="C419" s="8">
        <v>29304</v>
      </c>
      <c r="D419" s="9">
        <v>0.625</v>
      </c>
      <c r="E419" s="11">
        <v>8</v>
      </c>
      <c r="F419" s="41">
        <v>5.0999999999999996</v>
      </c>
      <c r="G419" s="20">
        <v>1</v>
      </c>
      <c r="H419" s="4"/>
      <c r="J419" s="4" t="s">
        <v>31</v>
      </c>
    </row>
    <row r="420" spans="1:10" x14ac:dyDescent="0.3">
      <c r="A420" s="4">
        <v>1980</v>
      </c>
      <c r="B420" s="37">
        <f t="shared" si="7"/>
        <v>84</v>
      </c>
      <c r="C420" s="8">
        <v>29304</v>
      </c>
      <c r="D420" s="9">
        <v>0.64583333333333404</v>
      </c>
      <c r="E420" s="11">
        <v>8.5</v>
      </c>
      <c r="F420" s="41">
        <v>5.3</v>
      </c>
      <c r="G420" s="4">
        <v>1</v>
      </c>
      <c r="H420" s="4"/>
      <c r="J420" s="4" t="s">
        <v>31</v>
      </c>
    </row>
    <row r="421" spans="1:10" x14ac:dyDescent="0.3">
      <c r="A421" s="4">
        <v>1980</v>
      </c>
      <c r="B421" s="37">
        <f t="shared" si="7"/>
        <v>85</v>
      </c>
      <c r="C421" s="8">
        <v>29305</v>
      </c>
      <c r="D421" s="9">
        <v>0.45833333333333331</v>
      </c>
      <c r="E421" s="11">
        <v>10</v>
      </c>
      <c r="F421" s="12">
        <v>5.2</v>
      </c>
      <c r="G421" s="4">
        <v>10</v>
      </c>
      <c r="H421" s="4">
        <v>2.4</v>
      </c>
      <c r="J421" s="4" t="s">
        <v>20</v>
      </c>
    </row>
    <row r="422" spans="1:10" x14ac:dyDescent="0.3">
      <c r="A422" s="4">
        <v>1980</v>
      </c>
      <c r="B422" s="37">
        <f t="shared" si="7"/>
        <v>85</v>
      </c>
      <c r="C422" s="8">
        <v>29305</v>
      </c>
      <c r="D422" s="9">
        <v>0.47916666666666669</v>
      </c>
      <c r="E422" s="11">
        <v>10</v>
      </c>
      <c r="F422" s="12">
        <v>5.7</v>
      </c>
      <c r="G422" s="4">
        <v>17</v>
      </c>
      <c r="H422" s="4"/>
      <c r="J422" s="4" t="s">
        <v>21</v>
      </c>
    </row>
    <row r="423" spans="1:10" x14ac:dyDescent="0.3">
      <c r="A423" s="4">
        <v>1980</v>
      </c>
      <c r="B423" s="37">
        <f t="shared" si="7"/>
        <v>85</v>
      </c>
      <c r="C423" s="8">
        <v>29305</v>
      </c>
      <c r="D423" s="9">
        <v>0.5</v>
      </c>
      <c r="E423" s="11">
        <v>10.5</v>
      </c>
      <c r="F423" s="12">
        <v>6.1</v>
      </c>
      <c r="G423" s="4">
        <v>18</v>
      </c>
      <c r="H423" s="4"/>
      <c r="J423" s="4" t="s">
        <v>52</v>
      </c>
    </row>
    <row r="424" spans="1:10" x14ac:dyDescent="0.3">
      <c r="A424" s="4">
        <v>1980</v>
      </c>
      <c r="B424" s="37">
        <f t="shared" si="7"/>
        <v>85</v>
      </c>
      <c r="C424" s="8">
        <v>29305</v>
      </c>
      <c r="D424" s="9">
        <v>0.52083333333333304</v>
      </c>
      <c r="E424" s="11">
        <v>9.5</v>
      </c>
      <c r="F424" s="12">
        <v>6.5</v>
      </c>
      <c r="G424" s="4">
        <v>8</v>
      </c>
      <c r="H424" s="4"/>
      <c r="J424" s="4" t="s">
        <v>52</v>
      </c>
    </row>
    <row r="425" spans="1:10" x14ac:dyDescent="0.3">
      <c r="A425" s="4">
        <v>1980</v>
      </c>
      <c r="B425" s="37">
        <f t="shared" si="7"/>
        <v>85</v>
      </c>
      <c r="C425" s="8">
        <v>29305</v>
      </c>
      <c r="D425" s="9">
        <v>0.54166666666666696</v>
      </c>
      <c r="E425" s="11">
        <v>9</v>
      </c>
      <c r="F425" s="12">
        <v>6.6</v>
      </c>
      <c r="G425" s="4">
        <v>9</v>
      </c>
      <c r="H425" s="4"/>
      <c r="J425" s="4" t="s">
        <v>52</v>
      </c>
    </row>
    <row r="426" spans="1:10" x14ac:dyDescent="0.3">
      <c r="A426" s="4">
        <v>1980</v>
      </c>
      <c r="B426" s="37">
        <f t="shared" si="7"/>
        <v>85</v>
      </c>
      <c r="C426" s="8">
        <v>29305</v>
      </c>
      <c r="D426" s="9">
        <v>0.5625</v>
      </c>
      <c r="E426" s="11">
        <v>10</v>
      </c>
      <c r="F426" s="12">
        <v>7</v>
      </c>
      <c r="G426" s="4">
        <v>1</v>
      </c>
      <c r="H426" s="4"/>
      <c r="J426" s="4" t="s">
        <v>52</v>
      </c>
    </row>
    <row r="427" spans="1:10" x14ac:dyDescent="0.3">
      <c r="A427" s="4">
        <v>1980</v>
      </c>
      <c r="B427" s="37">
        <f t="shared" si="7"/>
        <v>86</v>
      </c>
      <c r="C427" s="8">
        <v>29306</v>
      </c>
      <c r="D427" s="9">
        <v>0.45833333333333331</v>
      </c>
      <c r="E427" s="11"/>
      <c r="F427" s="12"/>
      <c r="G427" s="4"/>
      <c r="H427" s="4">
        <v>3</v>
      </c>
      <c r="J427" s="4"/>
    </row>
    <row r="428" spans="1:10" x14ac:dyDescent="0.3">
      <c r="A428" s="4">
        <v>1980</v>
      </c>
      <c r="B428" s="37">
        <f t="shared" si="7"/>
        <v>86</v>
      </c>
      <c r="C428" s="8">
        <v>29306</v>
      </c>
      <c r="D428" s="9">
        <v>0.47916666666666669</v>
      </c>
      <c r="E428" s="11">
        <v>9</v>
      </c>
      <c r="F428" s="11">
        <v>6.5</v>
      </c>
      <c r="G428" s="4">
        <v>25</v>
      </c>
      <c r="H428" s="4"/>
      <c r="J428" s="4" t="s">
        <v>53</v>
      </c>
    </row>
    <row r="429" spans="1:10" x14ac:dyDescent="0.3">
      <c r="A429" s="4">
        <v>1980</v>
      </c>
      <c r="B429" s="37">
        <f t="shared" si="7"/>
        <v>86</v>
      </c>
      <c r="C429" s="8">
        <v>29306</v>
      </c>
      <c r="D429" s="9">
        <v>0.5</v>
      </c>
      <c r="E429" s="11">
        <v>9.5</v>
      </c>
      <c r="F429" s="11">
        <v>6.6</v>
      </c>
      <c r="G429" s="4">
        <v>20</v>
      </c>
      <c r="H429" s="4"/>
      <c r="J429" s="4" t="s">
        <v>30</v>
      </c>
    </row>
    <row r="430" spans="1:10" x14ac:dyDescent="0.3">
      <c r="A430" s="4">
        <v>1980</v>
      </c>
      <c r="B430" s="37">
        <f t="shared" si="7"/>
        <v>86</v>
      </c>
      <c r="C430" s="8">
        <v>29306</v>
      </c>
      <c r="D430" s="9">
        <v>0.52083333333333304</v>
      </c>
      <c r="E430" s="11">
        <v>9.5</v>
      </c>
      <c r="F430" s="11">
        <v>6.8</v>
      </c>
      <c r="G430" s="4">
        <v>15</v>
      </c>
      <c r="H430" s="4"/>
      <c r="J430" s="4" t="s">
        <v>30</v>
      </c>
    </row>
    <row r="431" spans="1:10" x14ac:dyDescent="0.3">
      <c r="A431" s="4">
        <v>1980</v>
      </c>
      <c r="B431" s="37">
        <f t="shared" si="7"/>
        <v>86</v>
      </c>
      <c r="C431" s="8">
        <v>29306</v>
      </c>
      <c r="D431" s="9">
        <v>0.54166666666666696</v>
      </c>
      <c r="E431" s="11">
        <v>10</v>
      </c>
      <c r="F431" s="11">
        <v>6.9</v>
      </c>
      <c r="G431" s="4">
        <v>20</v>
      </c>
      <c r="H431" s="4"/>
      <c r="J431" s="4" t="s">
        <v>30</v>
      </c>
    </row>
    <row r="432" spans="1:10" x14ac:dyDescent="0.3">
      <c r="A432" s="4">
        <v>1980</v>
      </c>
      <c r="B432" s="37">
        <f t="shared" si="7"/>
        <v>86</v>
      </c>
      <c r="C432" s="8">
        <v>29306</v>
      </c>
      <c r="D432" s="9">
        <v>0.5625</v>
      </c>
      <c r="E432" s="11">
        <v>10</v>
      </c>
      <c r="F432" s="11">
        <v>7</v>
      </c>
      <c r="G432" s="4">
        <v>20</v>
      </c>
      <c r="H432" s="4"/>
      <c r="J432" s="4" t="s">
        <v>30</v>
      </c>
    </row>
    <row r="433" spans="1:10" x14ac:dyDescent="0.3">
      <c r="A433" s="4">
        <v>1980</v>
      </c>
      <c r="B433" s="37">
        <f t="shared" si="7"/>
        <v>86</v>
      </c>
      <c r="C433" s="8">
        <v>29306</v>
      </c>
      <c r="D433" s="9">
        <v>0.58333333333333404</v>
      </c>
      <c r="E433" s="11">
        <v>10</v>
      </c>
      <c r="F433" s="11">
        <v>7</v>
      </c>
      <c r="G433" s="4">
        <v>15</v>
      </c>
      <c r="H433" s="4"/>
      <c r="J433" s="4" t="s">
        <v>30</v>
      </c>
    </row>
    <row r="434" spans="1:10" x14ac:dyDescent="0.3">
      <c r="A434" s="4">
        <v>1980</v>
      </c>
      <c r="B434" s="37">
        <f t="shared" si="7"/>
        <v>86</v>
      </c>
      <c r="C434" s="8">
        <v>29306</v>
      </c>
      <c r="D434" s="9">
        <v>0.60416666666666696</v>
      </c>
      <c r="E434" s="11">
        <v>10</v>
      </c>
      <c r="F434" s="11">
        <v>7</v>
      </c>
      <c r="G434" s="4">
        <v>12</v>
      </c>
      <c r="H434" s="4"/>
      <c r="J434" s="4" t="s">
        <v>30</v>
      </c>
    </row>
    <row r="435" spans="1:10" x14ac:dyDescent="0.3">
      <c r="A435" s="4">
        <v>1980</v>
      </c>
      <c r="B435" s="37">
        <f t="shared" si="7"/>
        <v>86</v>
      </c>
      <c r="C435" s="8">
        <v>29306</v>
      </c>
      <c r="D435" s="9">
        <v>0.625</v>
      </c>
      <c r="E435" s="11">
        <v>11</v>
      </c>
      <c r="F435" s="11">
        <v>7.3</v>
      </c>
      <c r="G435" s="4">
        <v>5</v>
      </c>
      <c r="H435" s="4"/>
      <c r="J435" s="4" t="s">
        <v>30</v>
      </c>
    </row>
    <row r="436" spans="1:10" x14ac:dyDescent="0.3">
      <c r="A436" s="4">
        <v>1980</v>
      </c>
      <c r="B436" s="37">
        <f t="shared" si="7"/>
        <v>86</v>
      </c>
      <c r="C436" s="8">
        <v>29306</v>
      </c>
      <c r="D436" s="9">
        <v>0.64583333333333304</v>
      </c>
      <c r="E436" s="11">
        <v>10</v>
      </c>
      <c r="F436" s="11">
        <v>7.3</v>
      </c>
      <c r="G436" s="4">
        <v>5</v>
      </c>
      <c r="H436" s="4"/>
      <c r="J436" s="4" t="s">
        <v>30</v>
      </c>
    </row>
    <row r="437" spans="1:10" x14ac:dyDescent="0.3">
      <c r="A437" s="4">
        <v>1980</v>
      </c>
      <c r="B437" s="37">
        <f t="shared" si="7"/>
        <v>87</v>
      </c>
      <c r="C437" s="8">
        <v>29307</v>
      </c>
      <c r="D437" s="9">
        <v>0.45833333333333331</v>
      </c>
      <c r="E437" s="11">
        <v>7</v>
      </c>
      <c r="F437" s="11">
        <v>4.8</v>
      </c>
      <c r="G437" s="4">
        <v>17</v>
      </c>
      <c r="H437" s="4">
        <v>16.5</v>
      </c>
      <c r="J437" s="4" t="s">
        <v>28</v>
      </c>
    </row>
    <row r="438" spans="1:10" x14ac:dyDescent="0.3">
      <c r="A438" s="4">
        <v>1980</v>
      </c>
      <c r="B438" s="37">
        <f t="shared" si="7"/>
        <v>87</v>
      </c>
      <c r="C438" s="8">
        <v>29307</v>
      </c>
      <c r="D438" s="9">
        <v>0.47916666666666669</v>
      </c>
      <c r="E438" s="11">
        <v>7</v>
      </c>
      <c r="F438" s="11">
        <v>4.9000000000000004</v>
      </c>
      <c r="G438" s="4">
        <v>10</v>
      </c>
      <c r="H438" s="4"/>
      <c r="J438" s="4" t="s">
        <v>35</v>
      </c>
    </row>
    <row r="439" spans="1:10" x14ac:dyDescent="0.3">
      <c r="A439" s="4">
        <v>1980</v>
      </c>
      <c r="B439" s="37">
        <f t="shared" si="7"/>
        <v>87</v>
      </c>
      <c r="C439" s="8">
        <v>29307</v>
      </c>
      <c r="D439" s="9">
        <v>0.5</v>
      </c>
      <c r="E439" s="11">
        <v>7</v>
      </c>
      <c r="F439" s="11">
        <v>5.0999999999999996</v>
      </c>
      <c r="G439" s="4">
        <v>10</v>
      </c>
      <c r="H439" s="4"/>
      <c r="J439" s="4" t="s">
        <v>35</v>
      </c>
    </row>
    <row r="440" spans="1:10" x14ac:dyDescent="0.3">
      <c r="A440" s="4">
        <v>1980</v>
      </c>
      <c r="B440" s="37">
        <f t="shared" si="7"/>
        <v>87</v>
      </c>
      <c r="C440" s="8">
        <v>29307</v>
      </c>
      <c r="D440" s="9">
        <v>0.52083333333333304</v>
      </c>
      <c r="E440" s="11">
        <v>6.5</v>
      </c>
      <c r="F440" s="11">
        <v>5.3</v>
      </c>
      <c r="G440" s="4">
        <v>6</v>
      </c>
      <c r="H440" s="4"/>
      <c r="J440" s="4" t="s">
        <v>35</v>
      </c>
    </row>
    <row r="441" spans="1:10" x14ac:dyDescent="0.3">
      <c r="A441" s="4">
        <v>1980</v>
      </c>
      <c r="B441" s="37">
        <f t="shared" si="7"/>
        <v>87</v>
      </c>
      <c r="C441" s="8">
        <v>29307</v>
      </c>
      <c r="D441" s="9">
        <v>0.54166666666666696</v>
      </c>
      <c r="E441" s="11">
        <v>7</v>
      </c>
      <c r="F441" s="11">
        <v>5.5</v>
      </c>
      <c r="G441" s="4">
        <v>9</v>
      </c>
      <c r="H441" s="4"/>
      <c r="J441" s="4" t="s">
        <v>35</v>
      </c>
    </row>
    <row r="442" spans="1:10" x14ac:dyDescent="0.3">
      <c r="A442" s="4">
        <v>1980</v>
      </c>
      <c r="B442" s="37">
        <f t="shared" si="7"/>
        <v>87</v>
      </c>
      <c r="C442" s="8">
        <v>29307</v>
      </c>
      <c r="D442" s="9">
        <v>0.5625</v>
      </c>
      <c r="E442" s="11">
        <v>6.5</v>
      </c>
      <c r="F442" s="11">
        <v>5.6</v>
      </c>
      <c r="G442" s="4">
        <v>13</v>
      </c>
      <c r="H442" s="4"/>
      <c r="J442" s="4" t="s">
        <v>34</v>
      </c>
    </row>
    <row r="443" spans="1:10" x14ac:dyDescent="0.3">
      <c r="A443" s="4">
        <v>1980</v>
      </c>
      <c r="B443" s="37">
        <f t="shared" si="7"/>
        <v>88</v>
      </c>
      <c r="C443" s="8">
        <v>29308</v>
      </c>
      <c r="D443" s="9">
        <v>0.47916666666666669</v>
      </c>
      <c r="E443" s="11">
        <v>8.5</v>
      </c>
      <c r="F443" s="11">
        <v>4.4000000000000004</v>
      </c>
      <c r="G443" s="4">
        <v>1</v>
      </c>
      <c r="H443" s="4">
        <v>3</v>
      </c>
      <c r="J443" s="4" t="s">
        <v>24</v>
      </c>
    </row>
    <row r="444" spans="1:10" x14ac:dyDescent="0.3">
      <c r="A444" s="4">
        <v>1980</v>
      </c>
      <c r="B444" s="37">
        <f t="shared" si="7"/>
        <v>88</v>
      </c>
      <c r="C444" s="8">
        <v>29308</v>
      </c>
      <c r="D444" s="9">
        <v>0.5</v>
      </c>
      <c r="E444" s="11">
        <v>9</v>
      </c>
      <c r="F444" s="11">
        <v>4.5999999999999996</v>
      </c>
      <c r="G444" s="4">
        <v>1</v>
      </c>
      <c r="H444" s="4"/>
      <c r="J444" s="4" t="s">
        <v>24</v>
      </c>
    </row>
    <row r="445" spans="1:10" x14ac:dyDescent="0.3">
      <c r="A445" s="4">
        <v>1980</v>
      </c>
      <c r="B445" s="37">
        <f t="shared" si="7"/>
        <v>88</v>
      </c>
      <c r="C445" s="8">
        <v>29308</v>
      </c>
      <c r="D445" s="9">
        <v>0.52083333333333304</v>
      </c>
      <c r="E445" s="11">
        <v>8.5</v>
      </c>
      <c r="F445" s="11">
        <v>4.8</v>
      </c>
      <c r="G445" s="4">
        <v>2</v>
      </c>
      <c r="H445" s="4"/>
      <c r="J445" s="4" t="s">
        <v>20</v>
      </c>
    </row>
    <row r="446" spans="1:10" x14ac:dyDescent="0.3">
      <c r="A446" s="4">
        <v>1980</v>
      </c>
      <c r="B446" s="37">
        <f t="shared" si="7"/>
        <v>88</v>
      </c>
      <c r="C446" s="8">
        <v>29308</v>
      </c>
      <c r="D446" s="9">
        <v>0.54166666666666696</v>
      </c>
      <c r="E446" s="11">
        <v>9</v>
      </c>
      <c r="F446" s="11">
        <v>5.0999999999999996</v>
      </c>
      <c r="G446" s="4">
        <v>1</v>
      </c>
      <c r="H446" s="4"/>
      <c r="J446" s="4" t="s">
        <v>30</v>
      </c>
    </row>
    <row r="447" spans="1:10" x14ac:dyDescent="0.3">
      <c r="A447" s="4">
        <v>1980</v>
      </c>
      <c r="B447" s="37">
        <f t="shared" si="7"/>
        <v>88</v>
      </c>
      <c r="C447" s="8">
        <v>29308</v>
      </c>
      <c r="D447" s="9">
        <v>0.5625</v>
      </c>
      <c r="E447" s="11">
        <v>6</v>
      </c>
      <c r="F447" s="11">
        <v>5.4</v>
      </c>
      <c r="G447" s="4">
        <v>5</v>
      </c>
      <c r="H447" s="4"/>
      <c r="J447" s="4" t="s">
        <v>30</v>
      </c>
    </row>
    <row r="448" spans="1:10" x14ac:dyDescent="0.3">
      <c r="A448" s="4">
        <v>1980</v>
      </c>
      <c r="B448" s="37">
        <f t="shared" si="7"/>
        <v>88</v>
      </c>
      <c r="C448" s="8">
        <v>29308</v>
      </c>
      <c r="D448" s="9">
        <v>0.58333333333333404</v>
      </c>
      <c r="E448" s="11">
        <v>6</v>
      </c>
      <c r="F448" s="11">
        <v>5.2</v>
      </c>
      <c r="G448" s="4">
        <v>4</v>
      </c>
      <c r="H448" s="4"/>
      <c r="J448" s="20" t="s">
        <v>30</v>
      </c>
    </row>
    <row r="449" spans="1:10" x14ac:dyDescent="0.3">
      <c r="A449" s="4">
        <v>1980</v>
      </c>
      <c r="B449" s="37">
        <f t="shared" si="7"/>
        <v>88</v>
      </c>
      <c r="C449" s="8">
        <v>29308</v>
      </c>
      <c r="D449" s="9">
        <v>0.60416666666666696</v>
      </c>
      <c r="E449" s="11">
        <v>5.3</v>
      </c>
      <c r="F449" s="11">
        <v>5.0999999999999996</v>
      </c>
      <c r="G449" s="4">
        <v>4</v>
      </c>
      <c r="H449" s="4"/>
      <c r="J449" s="4" t="s">
        <v>30</v>
      </c>
    </row>
    <row r="450" spans="1:10" x14ac:dyDescent="0.3">
      <c r="A450" s="4">
        <v>1980</v>
      </c>
      <c r="B450" s="37">
        <f t="shared" si="7"/>
        <v>88</v>
      </c>
      <c r="C450" s="8">
        <v>29308</v>
      </c>
      <c r="D450" s="9">
        <v>0.625</v>
      </c>
      <c r="E450" s="11">
        <v>8</v>
      </c>
      <c r="F450" s="11">
        <v>5.3</v>
      </c>
      <c r="G450" s="4">
        <v>7</v>
      </c>
      <c r="H450" s="4"/>
      <c r="J450" s="4" t="s">
        <v>30</v>
      </c>
    </row>
    <row r="451" spans="1:10" x14ac:dyDescent="0.3">
      <c r="A451" s="4">
        <v>1980</v>
      </c>
      <c r="B451" s="37">
        <f t="shared" si="7"/>
        <v>88</v>
      </c>
      <c r="C451" s="8">
        <v>29308</v>
      </c>
      <c r="D451" s="9">
        <v>0.64583333333333337</v>
      </c>
      <c r="E451" s="11"/>
      <c r="F451" s="11"/>
      <c r="G451" s="4"/>
      <c r="H451" s="4"/>
      <c r="J451" s="4"/>
    </row>
    <row r="452" spans="1:10" x14ac:dyDescent="0.3">
      <c r="A452" s="4">
        <v>1980</v>
      </c>
      <c r="B452" s="37">
        <f t="shared" si="7"/>
        <v>89</v>
      </c>
      <c r="C452" s="8">
        <v>29309</v>
      </c>
      <c r="D452" s="9">
        <v>0.45833333333333331</v>
      </c>
      <c r="E452" s="11">
        <v>8.5</v>
      </c>
      <c r="F452" s="11">
        <v>4</v>
      </c>
      <c r="G452" s="4">
        <v>1</v>
      </c>
      <c r="H452" s="4">
        <v>14.8</v>
      </c>
      <c r="J452" s="4" t="s">
        <v>28</v>
      </c>
    </row>
    <row r="453" spans="1:10" x14ac:dyDescent="0.3">
      <c r="A453" s="4">
        <v>1980</v>
      </c>
      <c r="B453" s="37">
        <f t="shared" si="7"/>
        <v>89</v>
      </c>
      <c r="C453" s="8">
        <v>29309</v>
      </c>
      <c r="D453" s="9">
        <v>0.47916666666666669</v>
      </c>
      <c r="E453" s="11">
        <v>7</v>
      </c>
      <c r="F453" s="11">
        <v>4.0999999999999996</v>
      </c>
      <c r="G453" s="4">
        <v>3</v>
      </c>
      <c r="H453" s="4"/>
      <c r="J453" s="4" t="s">
        <v>28</v>
      </c>
    </row>
    <row r="454" spans="1:10" x14ac:dyDescent="0.3">
      <c r="A454" s="4">
        <v>1980</v>
      </c>
      <c r="B454" s="37">
        <f t="shared" si="7"/>
        <v>89</v>
      </c>
      <c r="C454" s="8">
        <v>29309</v>
      </c>
      <c r="D454" s="9">
        <v>0.5</v>
      </c>
      <c r="E454" s="11">
        <v>7</v>
      </c>
      <c r="F454" s="11">
        <v>4.2</v>
      </c>
      <c r="G454" s="4">
        <v>4</v>
      </c>
      <c r="H454" s="4"/>
      <c r="J454" s="4" t="s">
        <v>28</v>
      </c>
    </row>
    <row r="455" spans="1:10" x14ac:dyDescent="0.3">
      <c r="A455" s="4">
        <v>1980</v>
      </c>
      <c r="B455" s="37">
        <f t="shared" si="7"/>
        <v>89</v>
      </c>
      <c r="C455" s="8">
        <v>29309</v>
      </c>
      <c r="D455" s="9">
        <v>0.52083333333333304</v>
      </c>
      <c r="E455" s="11">
        <v>7</v>
      </c>
      <c r="F455" s="11">
        <v>4.3</v>
      </c>
      <c r="G455" s="4">
        <v>4</v>
      </c>
      <c r="H455" s="4"/>
      <c r="J455" s="4" t="s">
        <v>28</v>
      </c>
    </row>
    <row r="456" spans="1:10" x14ac:dyDescent="0.3">
      <c r="A456" s="4">
        <v>1980</v>
      </c>
      <c r="B456" s="37">
        <f t="shared" si="7"/>
        <v>89</v>
      </c>
      <c r="C456" s="8">
        <v>29309</v>
      </c>
      <c r="D456" s="9">
        <v>0.54166666666666696</v>
      </c>
      <c r="E456" s="11">
        <v>7</v>
      </c>
      <c r="F456" s="11">
        <v>4.5999999999999996</v>
      </c>
      <c r="G456" s="4">
        <v>4</v>
      </c>
      <c r="H456" s="4"/>
      <c r="J456" s="4" t="s">
        <v>28</v>
      </c>
    </row>
    <row r="457" spans="1:10" x14ac:dyDescent="0.3">
      <c r="A457" s="4">
        <v>1980</v>
      </c>
      <c r="B457" s="37">
        <f t="shared" si="7"/>
        <v>89</v>
      </c>
      <c r="C457" s="8">
        <v>29309</v>
      </c>
      <c r="D457" s="9">
        <v>0.5625</v>
      </c>
      <c r="E457" s="11">
        <v>7.5</v>
      </c>
      <c r="F457" s="11">
        <v>4.7</v>
      </c>
      <c r="G457" s="4">
        <v>2</v>
      </c>
      <c r="H457" s="4"/>
      <c r="J457" s="4" t="s">
        <v>28</v>
      </c>
    </row>
    <row r="458" spans="1:10" ht="18" x14ac:dyDescent="0.35">
      <c r="A458" s="3">
        <v>1981</v>
      </c>
      <c r="B458" s="37">
        <f t="shared" si="7"/>
        <v>87</v>
      </c>
      <c r="C458" s="8">
        <v>29673</v>
      </c>
      <c r="D458" s="9">
        <v>0.47916666666666669</v>
      </c>
      <c r="E458" s="12">
        <v>10.6</v>
      </c>
      <c r="F458" s="11">
        <v>8.4</v>
      </c>
      <c r="G458" s="4">
        <v>25</v>
      </c>
      <c r="H458" s="4">
        <v>1.7</v>
      </c>
      <c r="J458" s="4" t="s">
        <v>21</v>
      </c>
    </row>
    <row r="459" spans="1:10" x14ac:dyDescent="0.3">
      <c r="A459" s="4">
        <v>1981</v>
      </c>
      <c r="B459" s="37">
        <f t="shared" si="7"/>
        <v>87</v>
      </c>
      <c r="C459" s="8">
        <v>29673</v>
      </c>
      <c r="D459" s="9">
        <v>0.5</v>
      </c>
      <c r="E459" s="12">
        <v>10</v>
      </c>
      <c r="F459" s="12">
        <v>8.1999999999999993</v>
      </c>
      <c r="G459" s="18">
        <v>15</v>
      </c>
      <c r="H459" s="4"/>
      <c r="J459" s="4" t="s">
        <v>21</v>
      </c>
    </row>
    <row r="460" spans="1:10" x14ac:dyDescent="0.3">
      <c r="A460" s="4">
        <v>1981</v>
      </c>
      <c r="B460" s="37">
        <f t="shared" si="7"/>
        <v>87</v>
      </c>
      <c r="C460" s="8">
        <v>29673</v>
      </c>
      <c r="D460" s="9">
        <v>0.52083333333333337</v>
      </c>
      <c r="E460" s="12">
        <v>9.9</v>
      </c>
      <c r="F460" s="12">
        <v>8.1999999999999993</v>
      </c>
      <c r="G460" s="18">
        <v>20</v>
      </c>
      <c r="H460" s="4"/>
      <c r="J460" s="4" t="s">
        <v>21</v>
      </c>
    </row>
    <row r="461" spans="1:10" x14ac:dyDescent="0.3">
      <c r="A461" s="4">
        <v>1981</v>
      </c>
      <c r="B461" s="37">
        <f t="shared" si="7"/>
        <v>87</v>
      </c>
      <c r="C461" s="8">
        <v>29673</v>
      </c>
      <c r="D461" s="9">
        <v>0.54166666666666696</v>
      </c>
      <c r="E461" s="12">
        <v>10.4</v>
      </c>
      <c r="F461" s="12">
        <v>8.1999999999999993</v>
      </c>
      <c r="G461" s="18">
        <v>20</v>
      </c>
      <c r="H461" s="4"/>
      <c r="J461" s="4" t="s">
        <v>21</v>
      </c>
    </row>
    <row r="462" spans="1:10" x14ac:dyDescent="0.3">
      <c r="A462" s="4">
        <v>1981</v>
      </c>
      <c r="B462" s="37">
        <f t="shared" si="7"/>
        <v>87</v>
      </c>
      <c r="C462" s="8">
        <v>29673</v>
      </c>
      <c r="D462" s="9">
        <v>0.5625</v>
      </c>
      <c r="E462" s="12">
        <v>10.3</v>
      </c>
      <c r="F462" s="12">
        <v>8.3000000000000007</v>
      </c>
      <c r="G462" s="18">
        <v>25</v>
      </c>
      <c r="H462" s="4"/>
      <c r="J462" s="4" t="s">
        <v>21</v>
      </c>
    </row>
    <row r="463" spans="1:10" x14ac:dyDescent="0.3">
      <c r="A463" s="4">
        <v>1981</v>
      </c>
      <c r="B463" s="37">
        <f t="shared" si="7"/>
        <v>87</v>
      </c>
      <c r="C463" s="8">
        <v>29673</v>
      </c>
      <c r="D463" s="9">
        <v>0.58333333333333304</v>
      </c>
      <c r="E463" s="12">
        <v>10</v>
      </c>
      <c r="F463" s="12">
        <v>8.1999999999999993</v>
      </c>
      <c r="G463" s="18">
        <v>20</v>
      </c>
      <c r="H463" s="4"/>
      <c r="J463" s="4" t="s">
        <v>21</v>
      </c>
    </row>
    <row r="464" spans="1:10" x14ac:dyDescent="0.3">
      <c r="A464" s="4">
        <v>1981</v>
      </c>
      <c r="B464" s="37">
        <f t="shared" si="7"/>
        <v>87</v>
      </c>
      <c r="C464" s="8">
        <v>29673</v>
      </c>
      <c r="D464" s="9">
        <v>0.60416666666666696</v>
      </c>
      <c r="E464" s="12">
        <v>9.8000000000000007</v>
      </c>
      <c r="F464" s="12">
        <v>8.3000000000000007</v>
      </c>
      <c r="G464" s="18">
        <v>5</v>
      </c>
      <c r="H464" s="4"/>
      <c r="J464" s="4" t="s">
        <v>21</v>
      </c>
    </row>
    <row r="465" spans="1:10" x14ac:dyDescent="0.3">
      <c r="A465" s="4">
        <v>1981</v>
      </c>
      <c r="B465" s="37">
        <f t="shared" ref="B465:B528" si="8">IF(ISBLANK(C465),"",(C465-DATE(YEAR(C465),1,0)))</f>
        <v>87</v>
      </c>
      <c r="C465" s="8">
        <v>29673</v>
      </c>
      <c r="D465" s="9">
        <v>0.625</v>
      </c>
      <c r="E465" s="12">
        <v>9.9</v>
      </c>
      <c r="F465" s="12">
        <v>8.3000000000000007</v>
      </c>
      <c r="G465" s="18">
        <v>8</v>
      </c>
      <c r="H465" s="4"/>
      <c r="J465" s="4" t="s">
        <v>21</v>
      </c>
    </row>
    <row r="466" spans="1:10" x14ac:dyDescent="0.3">
      <c r="A466" s="4">
        <v>1981</v>
      </c>
      <c r="B466" s="37">
        <f t="shared" si="8"/>
        <v>87</v>
      </c>
      <c r="C466" s="8">
        <v>29673</v>
      </c>
      <c r="D466" s="9">
        <v>0.64583333333333404</v>
      </c>
      <c r="E466" s="12">
        <v>9.5</v>
      </c>
      <c r="F466" s="12">
        <v>8.1999999999999993</v>
      </c>
      <c r="G466" s="18">
        <v>25</v>
      </c>
      <c r="H466" s="4"/>
      <c r="J466" s="4" t="s">
        <v>21</v>
      </c>
    </row>
    <row r="467" spans="1:10" x14ac:dyDescent="0.3">
      <c r="A467" s="4">
        <v>1981</v>
      </c>
      <c r="B467" s="37">
        <f t="shared" si="8"/>
        <v>88</v>
      </c>
      <c r="C467" s="8">
        <v>29674</v>
      </c>
      <c r="D467" s="9">
        <v>0.45833333333333331</v>
      </c>
      <c r="E467" s="12">
        <v>13</v>
      </c>
      <c r="F467" s="12">
        <v>8.1</v>
      </c>
      <c r="G467" s="18">
        <v>8</v>
      </c>
      <c r="H467" s="4">
        <v>0</v>
      </c>
      <c r="J467" s="4" t="s">
        <v>18</v>
      </c>
    </row>
    <row r="468" spans="1:10" x14ac:dyDescent="0.3">
      <c r="A468" s="4">
        <v>1981</v>
      </c>
      <c r="B468" s="37">
        <f t="shared" si="8"/>
        <v>88</v>
      </c>
      <c r="C468" s="8">
        <v>29674</v>
      </c>
      <c r="D468" s="9">
        <v>0.47916666666666669</v>
      </c>
      <c r="E468" s="12">
        <v>14</v>
      </c>
      <c r="F468" s="12">
        <v>8.5</v>
      </c>
      <c r="G468" s="18">
        <v>8</v>
      </c>
      <c r="H468" s="4"/>
      <c r="J468" s="4" t="s">
        <v>18</v>
      </c>
    </row>
    <row r="469" spans="1:10" x14ac:dyDescent="0.3">
      <c r="A469" s="4">
        <v>1981</v>
      </c>
      <c r="B469" s="37">
        <f t="shared" si="8"/>
        <v>88</v>
      </c>
      <c r="C469" s="8">
        <v>29674</v>
      </c>
      <c r="D469" s="9">
        <v>0.5</v>
      </c>
      <c r="E469" s="12">
        <v>13</v>
      </c>
      <c r="F469" s="12">
        <v>8.9</v>
      </c>
      <c r="G469" s="18">
        <v>7</v>
      </c>
      <c r="H469" s="4"/>
      <c r="J469" s="4" t="s">
        <v>18</v>
      </c>
    </row>
    <row r="470" spans="1:10" x14ac:dyDescent="0.3">
      <c r="A470" s="4">
        <v>1981</v>
      </c>
      <c r="B470" s="37">
        <f t="shared" si="8"/>
        <v>88</v>
      </c>
      <c r="C470" s="8">
        <v>29674</v>
      </c>
      <c r="D470" s="9">
        <v>0.52083333333333304</v>
      </c>
      <c r="E470" s="12">
        <v>14.5</v>
      </c>
      <c r="F470" s="12">
        <v>9.5</v>
      </c>
      <c r="G470" s="18">
        <v>6</v>
      </c>
      <c r="H470" s="4"/>
      <c r="J470" s="4" t="s">
        <v>18</v>
      </c>
    </row>
    <row r="471" spans="1:10" x14ac:dyDescent="0.3">
      <c r="A471" s="4">
        <v>1981</v>
      </c>
      <c r="B471" s="37">
        <f t="shared" si="8"/>
        <v>88</v>
      </c>
      <c r="C471" s="8">
        <v>29674</v>
      </c>
      <c r="D471" s="9">
        <v>0.54166666666666696</v>
      </c>
      <c r="E471" s="12">
        <v>15.5</v>
      </c>
      <c r="F471" s="12">
        <v>9.6999999999999993</v>
      </c>
      <c r="G471" s="18">
        <v>8</v>
      </c>
      <c r="H471" s="4"/>
      <c r="J471" s="4" t="s">
        <v>18</v>
      </c>
    </row>
    <row r="472" spans="1:10" x14ac:dyDescent="0.3">
      <c r="A472" s="4">
        <v>1981</v>
      </c>
      <c r="B472" s="37">
        <f t="shared" si="8"/>
        <v>88</v>
      </c>
      <c r="C472" s="8">
        <v>29674</v>
      </c>
      <c r="D472" s="9">
        <v>0.5625</v>
      </c>
      <c r="E472" s="12">
        <v>14</v>
      </c>
      <c r="F472" s="12">
        <v>10.4</v>
      </c>
      <c r="G472" s="18">
        <v>7</v>
      </c>
      <c r="H472" s="4"/>
      <c r="J472" s="4" t="s">
        <v>18</v>
      </c>
    </row>
    <row r="473" spans="1:10" x14ac:dyDescent="0.3">
      <c r="A473" s="4">
        <v>1981</v>
      </c>
      <c r="B473" s="37">
        <f t="shared" si="8"/>
        <v>89</v>
      </c>
      <c r="C473" s="8">
        <v>29675</v>
      </c>
      <c r="D473" s="9">
        <v>0.47916666666666669</v>
      </c>
      <c r="E473" s="12"/>
      <c r="F473" s="12"/>
      <c r="G473" s="4"/>
      <c r="H473" s="4">
        <v>0</v>
      </c>
      <c r="J473" s="4"/>
    </row>
    <row r="474" spans="1:10" x14ac:dyDescent="0.3">
      <c r="A474" s="4">
        <v>1981</v>
      </c>
      <c r="B474" s="37">
        <f t="shared" si="8"/>
        <v>89</v>
      </c>
      <c r="C474" s="8">
        <v>29675</v>
      </c>
      <c r="D474" s="9">
        <v>0.5</v>
      </c>
      <c r="E474" s="11">
        <v>15</v>
      </c>
      <c r="F474" s="12">
        <v>10.199999999999999</v>
      </c>
      <c r="G474" s="4">
        <v>9</v>
      </c>
      <c r="H474" s="4"/>
      <c r="J474" s="4" t="s">
        <v>18</v>
      </c>
    </row>
    <row r="475" spans="1:10" x14ac:dyDescent="0.3">
      <c r="A475" s="4">
        <v>1981</v>
      </c>
      <c r="B475" s="37">
        <f t="shared" si="8"/>
        <v>89</v>
      </c>
      <c r="C475" s="8">
        <v>29675</v>
      </c>
      <c r="D475" s="9">
        <v>0.52083333333333304</v>
      </c>
      <c r="E475" s="11">
        <v>17</v>
      </c>
      <c r="F475" s="12">
        <v>10.7</v>
      </c>
      <c r="G475" s="20">
        <v>6</v>
      </c>
      <c r="H475" s="4"/>
      <c r="J475" s="4" t="s">
        <v>18</v>
      </c>
    </row>
    <row r="476" spans="1:10" x14ac:dyDescent="0.3">
      <c r="A476" s="4">
        <v>1981</v>
      </c>
      <c r="B476" s="37">
        <f t="shared" si="8"/>
        <v>89</v>
      </c>
      <c r="C476" s="8">
        <v>29675</v>
      </c>
      <c r="D476" s="9">
        <v>0.54166666666666696</v>
      </c>
      <c r="E476" s="11">
        <v>16</v>
      </c>
      <c r="F476" s="12">
        <v>11</v>
      </c>
      <c r="G476" s="4">
        <v>14</v>
      </c>
      <c r="H476" s="4"/>
      <c r="J476" s="4" t="s">
        <v>18</v>
      </c>
    </row>
    <row r="477" spans="1:10" x14ac:dyDescent="0.3">
      <c r="A477" s="4">
        <v>1981</v>
      </c>
      <c r="B477" s="37">
        <f t="shared" si="8"/>
        <v>89</v>
      </c>
      <c r="C477" s="8">
        <v>29675</v>
      </c>
      <c r="D477" s="9">
        <v>0.5625</v>
      </c>
      <c r="E477" s="11">
        <v>15.5</v>
      </c>
      <c r="F477" s="12">
        <v>11.2</v>
      </c>
      <c r="G477" s="20">
        <v>18</v>
      </c>
      <c r="H477" s="4"/>
      <c r="J477" s="4" t="s">
        <v>18</v>
      </c>
    </row>
    <row r="478" spans="1:10" x14ac:dyDescent="0.3">
      <c r="A478" s="4">
        <v>1981</v>
      </c>
      <c r="B478" s="37">
        <f t="shared" si="8"/>
        <v>89</v>
      </c>
      <c r="C478" s="8">
        <v>29675</v>
      </c>
      <c r="D478" s="9">
        <v>0.58333333333333404</v>
      </c>
      <c r="E478" s="11">
        <v>15.5</v>
      </c>
      <c r="F478" s="12">
        <v>11.6</v>
      </c>
      <c r="G478" s="4">
        <v>12</v>
      </c>
      <c r="H478" s="4"/>
      <c r="J478" s="4" t="s">
        <v>18</v>
      </c>
    </row>
    <row r="479" spans="1:10" x14ac:dyDescent="0.3">
      <c r="A479" s="4">
        <v>1981</v>
      </c>
      <c r="B479" s="37">
        <f t="shared" si="8"/>
        <v>89</v>
      </c>
      <c r="C479" s="8">
        <v>29675</v>
      </c>
      <c r="D479" s="9">
        <v>0.60416666666666696</v>
      </c>
      <c r="E479" s="11">
        <v>15.5</v>
      </c>
      <c r="F479" s="41">
        <v>11.9</v>
      </c>
      <c r="G479" s="20">
        <v>15</v>
      </c>
      <c r="H479" s="4"/>
      <c r="J479" s="4" t="s">
        <v>23</v>
      </c>
    </row>
    <row r="480" spans="1:10" x14ac:dyDescent="0.3">
      <c r="A480" s="4">
        <v>1981</v>
      </c>
      <c r="B480" s="37">
        <f t="shared" si="8"/>
        <v>89</v>
      </c>
      <c r="C480" s="8">
        <v>29675</v>
      </c>
      <c r="D480" s="9">
        <v>0.625</v>
      </c>
      <c r="E480" s="11">
        <v>14.5</v>
      </c>
      <c r="F480" s="41">
        <v>12.1</v>
      </c>
      <c r="G480" s="20">
        <v>14</v>
      </c>
      <c r="H480" s="4"/>
      <c r="J480" s="4" t="s">
        <v>18</v>
      </c>
    </row>
    <row r="481" spans="1:10" x14ac:dyDescent="0.3">
      <c r="A481" s="4">
        <v>1981</v>
      </c>
      <c r="B481" s="37">
        <f t="shared" si="8"/>
        <v>89</v>
      </c>
      <c r="C481" s="8">
        <v>29675</v>
      </c>
      <c r="D481" s="9">
        <v>0.64583333333333404</v>
      </c>
      <c r="E481" s="11">
        <v>15.5</v>
      </c>
      <c r="F481" s="41">
        <v>11.8</v>
      </c>
      <c r="G481" s="4">
        <v>10</v>
      </c>
      <c r="H481" s="4"/>
      <c r="J481" s="4" t="s">
        <v>18</v>
      </c>
    </row>
    <row r="482" spans="1:10" x14ac:dyDescent="0.3">
      <c r="A482" s="4">
        <v>1981</v>
      </c>
      <c r="B482" s="37">
        <f t="shared" si="8"/>
        <v>90</v>
      </c>
      <c r="C482" s="8">
        <v>29676</v>
      </c>
      <c r="D482" s="9">
        <v>0.45833333333333331</v>
      </c>
      <c r="E482" s="11">
        <v>13.5</v>
      </c>
      <c r="F482" s="12">
        <v>8.4</v>
      </c>
      <c r="G482" s="4">
        <v>2</v>
      </c>
      <c r="H482" s="4">
        <v>0</v>
      </c>
      <c r="J482" s="4" t="s">
        <v>21</v>
      </c>
    </row>
    <row r="483" spans="1:10" x14ac:dyDescent="0.3">
      <c r="A483" s="4">
        <v>1981</v>
      </c>
      <c r="B483" s="37">
        <f t="shared" si="8"/>
        <v>90</v>
      </c>
      <c r="C483" s="8">
        <v>29676</v>
      </c>
      <c r="D483" s="9">
        <v>0.47916666666666669</v>
      </c>
      <c r="E483" s="11">
        <v>15.5</v>
      </c>
      <c r="F483" s="12">
        <v>8.9</v>
      </c>
      <c r="G483" s="4">
        <v>2</v>
      </c>
      <c r="H483" s="4"/>
      <c r="J483" s="4" t="s">
        <v>21</v>
      </c>
    </row>
    <row r="484" spans="1:10" x14ac:dyDescent="0.3">
      <c r="A484" s="4">
        <v>1981</v>
      </c>
      <c r="B484" s="37">
        <f t="shared" si="8"/>
        <v>90</v>
      </c>
      <c r="C484" s="8">
        <v>29676</v>
      </c>
      <c r="D484" s="9">
        <v>0.5</v>
      </c>
      <c r="E484" s="11">
        <v>16</v>
      </c>
      <c r="F484" s="12">
        <v>9.4</v>
      </c>
      <c r="G484" s="20" t="s">
        <v>5</v>
      </c>
      <c r="H484" s="4"/>
      <c r="J484" s="4"/>
    </row>
    <row r="485" spans="1:10" x14ac:dyDescent="0.3">
      <c r="A485" s="4">
        <v>1981</v>
      </c>
      <c r="B485" s="37">
        <f t="shared" si="8"/>
        <v>90</v>
      </c>
      <c r="C485" s="8">
        <v>29676</v>
      </c>
      <c r="D485" s="9">
        <v>0.52083333333333304</v>
      </c>
      <c r="E485" s="11">
        <v>15</v>
      </c>
      <c r="F485" s="12">
        <v>9.9</v>
      </c>
      <c r="G485" s="4">
        <v>1</v>
      </c>
      <c r="H485" s="4"/>
      <c r="J485" s="4" t="s">
        <v>21</v>
      </c>
    </row>
    <row r="486" spans="1:10" x14ac:dyDescent="0.3">
      <c r="A486" s="4">
        <v>1981</v>
      </c>
      <c r="B486" s="37">
        <f t="shared" si="8"/>
        <v>90</v>
      </c>
      <c r="C486" s="8">
        <v>29676</v>
      </c>
      <c r="D486" s="9">
        <v>0.54166666666666696</v>
      </c>
      <c r="E486" s="11">
        <v>16</v>
      </c>
      <c r="F486" s="12">
        <v>10.3</v>
      </c>
      <c r="G486" s="4">
        <v>6</v>
      </c>
      <c r="H486" s="4"/>
      <c r="J486" s="4" t="s">
        <v>18</v>
      </c>
    </row>
    <row r="487" spans="1:10" x14ac:dyDescent="0.3">
      <c r="A487" s="4">
        <v>1981</v>
      </c>
      <c r="B487" s="37">
        <f t="shared" si="8"/>
        <v>90</v>
      </c>
      <c r="C487" s="8">
        <v>29676</v>
      </c>
      <c r="D487" s="9">
        <v>0.5625</v>
      </c>
      <c r="E487" s="11">
        <v>16.5</v>
      </c>
      <c r="F487" s="12">
        <v>10.4</v>
      </c>
      <c r="G487" s="4">
        <v>4</v>
      </c>
      <c r="H487" s="4"/>
      <c r="J487" s="4" t="s">
        <v>18</v>
      </c>
    </row>
    <row r="488" spans="1:10" x14ac:dyDescent="0.3">
      <c r="A488" s="4">
        <v>1981</v>
      </c>
      <c r="B488" s="37">
        <f t="shared" si="8"/>
        <v>91</v>
      </c>
      <c r="C488" s="8">
        <v>29677</v>
      </c>
      <c r="D488" s="9">
        <v>0.45833333333333331</v>
      </c>
      <c r="E488" s="11"/>
      <c r="F488" s="12"/>
      <c r="G488" s="4"/>
      <c r="H488" s="4">
        <v>0</v>
      </c>
      <c r="J488" s="4"/>
    </row>
    <row r="489" spans="1:10" x14ac:dyDescent="0.3">
      <c r="A489" s="4">
        <v>1981</v>
      </c>
      <c r="B489" s="37">
        <f t="shared" si="8"/>
        <v>91</v>
      </c>
      <c r="C489" s="8">
        <v>29677</v>
      </c>
      <c r="D489" s="9">
        <v>0.47916666666666669</v>
      </c>
      <c r="E489" s="11"/>
      <c r="F489" s="11"/>
      <c r="G489" s="4"/>
      <c r="H489" s="4"/>
      <c r="J489" s="4"/>
    </row>
    <row r="490" spans="1:10" x14ac:dyDescent="0.3">
      <c r="A490" s="4">
        <v>1981</v>
      </c>
      <c r="B490" s="37">
        <f t="shared" si="8"/>
        <v>91</v>
      </c>
      <c r="C490" s="8">
        <v>29677</v>
      </c>
      <c r="D490" s="9">
        <v>0.5</v>
      </c>
      <c r="E490" s="11">
        <v>12.8</v>
      </c>
      <c r="F490" s="11">
        <v>9.1</v>
      </c>
      <c r="G490" s="4">
        <v>15</v>
      </c>
      <c r="H490" s="4"/>
      <c r="J490" s="4" t="s">
        <v>52</v>
      </c>
    </row>
    <row r="491" spans="1:10" x14ac:dyDescent="0.3">
      <c r="A491" s="4">
        <v>1981</v>
      </c>
      <c r="B491" s="37">
        <f t="shared" si="8"/>
        <v>91</v>
      </c>
      <c r="C491" s="8">
        <v>29677</v>
      </c>
      <c r="D491" s="9">
        <v>0.52083333333333304</v>
      </c>
      <c r="E491" s="11">
        <v>12.5</v>
      </c>
      <c r="F491" s="11">
        <v>10</v>
      </c>
      <c r="G491" s="4">
        <v>18</v>
      </c>
      <c r="H491" s="4"/>
      <c r="J491" s="4" t="s">
        <v>52</v>
      </c>
    </row>
    <row r="492" spans="1:10" x14ac:dyDescent="0.3">
      <c r="A492" s="4">
        <v>1981</v>
      </c>
      <c r="B492" s="37">
        <f t="shared" si="8"/>
        <v>91</v>
      </c>
      <c r="C492" s="8">
        <v>29677</v>
      </c>
      <c r="D492" s="9">
        <v>0.54166666666666696</v>
      </c>
      <c r="E492" s="11">
        <v>12.5</v>
      </c>
      <c r="F492" s="11">
        <v>10.199999999999999</v>
      </c>
      <c r="G492" s="4">
        <v>18</v>
      </c>
      <c r="H492" s="4"/>
      <c r="J492" s="4" t="s">
        <v>52</v>
      </c>
    </row>
    <row r="493" spans="1:10" x14ac:dyDescent="0.3">
      <c r="A493" s="4">
        <v>1981</v>
      </c>
      <c r="B493" s="37">
        <f t="shared" si="8"/>
        <v>91</v>
      </c>
      <c r="C493" s="8">
        <v>29677</v>
      </c>
      <c r="D493" s="9">
        <v>0.5625</v>
      </c>
      <c r="E493" s="11">
        <v>12.5</v>
      </c>
      <c r="F493" s="11">
        <v>10.6</v>
      </c>
      <c r="G493" s="4">
        <v>20</v>
      </c>
      <c r="H493" s="4"/>
      <c r="J493" s="4" t="s">
        <v>52</v>
      </c>
    </row>
    <row r="494" spans="1:10" x14ac:dyDescent="0.3">
      <c r="A494" s="4">
        <v>1981</v>
      </c>
      <c r="B494" s="37">
        <f t="shared" si="8"/>
        <v>91</v>
      </c>
      <c r="C494" s="8">
        <v>29677</v>
      </c>
      <c r="D494" s="9">
        <v>0.58333333333333404</v>
      </c>
      <c r="E494" s="11">
        <v>12.5</v>
      </c>
      <c r="F494" s="11">
        <v>10.3</v>
      </c>
      <c r="G494" s="4">
        <v>20</v>
      </c>
      <c r="H494" s="4"/>
      <c r="J494" s="4" t="s">
        <v>52</v>
      </c>
    </row>
    <row r="495" spans="1:10" x14ac:dyDescent="0.3">
      <c r="A495" s="4">
        <v>1981</v>
      </c>
      <c r="B495" s="37">
        <f t="shared" si="8"/>
        <v>91</v>
      </c>
      <c r="C495" s="8">
        <v>29677</v>
      </c>
      <c r="D495" s="9">
        <v>0.60416666666666696</v>
      </c>
      <c r="E495" s="11">
        <v>13.5</v>
      </c>
      <c r="F495" s="11">
        <v>10.8</v>
      </c>
      <c r="G495" s="4">
        <v>20</v>
      </c>
      <c r="H495" s="4"/>
      <c r="J495" s="4" t="s">
        <v>52</v>
      </c>
    </row>
    <row r="496" spans="1:10" x14ac:dyDescent="0.3">
      <c r="A496" s="4">
        <v>1981</v>
      </c>
      <c r="B496" s="37">
        <f t="shared" si="8"/>
        <v>91</v>
      </c>
      <c r="C496" s="8">
        <v>29677</v>
      </c>
      <c r="D496" s="9">
        <v>0.625</v>
      </c>
      <c r="E496" s="11">
        <v>14.5</v>
      </c>
      <c r="F496" s="11">
        <v>11.1</v>
      </c>
      <c r="G496" s="4">
        <v>12</v>
      </c>
      <c r="H496" s="4"/>
      <c r="J496" s="4" t="s">
        <v>52</v>
      </c>
    </row>
    <row r="497" spans="1:10" x14ac:dyDescent="0.3">
      <c r="A497" s="4">
        <v>1981</v>
      </c>
      <c r="B497" s="37">
        <f t="shared" si="8"/>
        <v>91</v>
      </c>
      <c r="C497" s="8">
        <v>29677</v>
      </c>
      <c r="D497" s="9">
        <v>0.64583333333333304</v>
      </c>
      <c r="E497" s="11">
        <v>12.5</v>
      </c>
      <c r="F497" s="11">
        <v>11</v>
      </c>
      <c r="G497" s="4">
        <v>18</v>
      </c>
      <c r="H497" s="4"/>
      <c r="J497" s="4" t="s">
        <v>38</v>
      </c>
    </row>
    <row r="498" spans="1:10" x14ac:dyDescent="0.3">
      <c r="A498" s="4">
        <v>1981</v>
      </c>
      <c r="B498" s="37">
        <f t="shared" si="8"/>
        <v>92</v>
      </c>
      <c r="C498" s="8">
        <v>29678</v>
      </c>
      <c r="D498" s="9">
        <v>0.45833333333333331</v>
      </c>
      <c r="E498" s="11">
        <v>10.5</v>
      </c>
      <c r="F498" s="11">
        <v>8</v>
      </c>
      <c r="G498" s="4">
        <v>7.5</v>
      </c>
      <c r="H498" s="4">
        <v>0</v>
      </c>
      <c r="J498" s="4" t="s">
        <v>24</v>
      </c>
    </row>
    <row r="499" spans="1:10" x14ac:dyDescent="0.3">
      <c r="A499" s="4">
        <v>1981</v>
      </c>
      <c r="B499" s="37">
        <f t="shared" si="8"/>
        <v>92</v>
      </c>
      <c r="C499" s="8">
        <v>29678</v>
      </c>
      <c r="D499" s="9">
        <v>0.47916666666666669</v>
      </c>
      <c r="E499" s="11">
        <v>12</v>
      </c>
      <c r="F499" s="11">
        <v>8.3000000000000007</v>
      </c>
      <c r="G499" s="4">
        <v>3</v>
      </c>
      <c r="H499" s="4"/>
      <c r="J499" s="4" t="s">
        <v>24</v>
      </c>
    </row>
    <row r="500" spans="1:10" x14ac:dyDescent="0.3">
      <c r="A500" s="4">
        <v>1981</v>
      </c>
      <c r="B500" s="37">
        <f t="shared" si="8"/>
        <v>92</v>
      </c>
      <c r="C500" s="8">
        <v>29678</v>
      </c>
      <c r="D500" s="9">
        <v>0.5</v>
      </c>
      <c r="E500" s="11">
        <v>13.5</v>
      </c>
      <c r="F500" s="11">
        <v>8.6999999999999993</v>
      </c>
      <c r="G500" s="4">
        <v>5</v>
      </c>
      <c r="H500" s="4"/>
      <c r="J500" s="4" t="s">
        <v>18</v>
      </c>
    </row>
    <row r="501" spans="1:10" x14ac:dyDescent="0.3">
      <c r="A501" s="4">
        <v>1981</v>
      </c>
      <c r="B501" s="37">
        <f t="shared" si="8"/>
        <v>92</v>
      </c>
      <c r="C501" s="8">
        <v>29678</v>
      </c>
      <c r="D501" s="9">
        <v>0.52083333333333304</v>
      </c>
      <c r="E501" s="11">
        <v>14</v>
      </c>
      <c r="F501" s="11">
        <v>9.1</v>
      </c>
      <c r="G501" s="4">
        <v>5</v>
      </c>
      <c r="H501" s="4"/>
      <c r="J501" s="4" t="s">
        <v>18</v>
      </c>
    </row>
    <row r="502" spans="1:10" x14ac:dyDescent="0.3">
      <c r="A502" s="4">
        <v>1981</v>
      </c>
      <c r="B502" s="37">
        <f t="shared" si="8"/>
        <v>92</v>
      </c>
      <c r="C502" s="8">
        <v>29678</v>
      </c>
      <c r="D502" s="9">
        <v>0.54166666666666696</v>
      </c>
      <c r="E502" s="11">
        <v>15</v>
      </c>
      <c r="F502" s="11">
        <v>9.5</v>
      </c>
      <c r="G502" s="20" t="s">
        <v>5</v>
      </c>
      <c r="H502" s="4"/>
      <c r="J502" s="4" t="s">
        <v>35</v>
      </c>
    </row>
    <row r="503" spans="1:10" x14ac:dyDescent="0.3">
      <c r="A503" s="4">
        <v>1981</v>
      </c>
      <c r="B503" s="37">
        <f t="shared" si="8"/>
        <v>92</v>
      </c>
      <c r="C503" s="8">
        <v>29678</v>
      </c>
      <c r="D503" s="9">
        <v>0.5625</v>
      </c>
      <c r="E503" s="11">
        <v>15</v>
      </c>
      <c r="F503" s="11">
        <v>9.9</v>
      </c>
      <c r="G503" s="4">
        <v>4</v>
      </c>
      <c r="H503" s="4"/>
      <c r="J503" s="4" t="s">
        <v>18</v>
      </c>
    </row>
    <row r="504" spans="1:10" x14ac:dyDescent="0.3">
      <c r="A504" s="4">
        <v>1981</v>
      </c>
      <c r="B504" s="37">
        <f t="shared" si="8"/>
        <v>93</v>
      </c>
      <c r="C504" s="8">
        <v>29679</v>
      </c>
      <c r="D504" s="9">
        <v>0.47916666666666669</v>
      </c>
      <c r="E504" s="11">
        <v>17.5</v>
      </c>
      <c r="F504" s="11">
        <v>9.6999999999999993</v>
      </c>
      <c r="G504" s="4">
        <v>3</v>
      </c>
      <c r="H504" s="4">
        <v>0</v>
      </c>
      <c r="J504" s="4" t="s">
        <v>20</v>
      </c>
    </row>
    <row r="505" spans="1:10" x14ac:dyDescent="0.3">
      <c r="A505" s="4">
        <v>1981</v>
      </c>
      <c r="B505" s="37">
        <f t="shared" si="8"/>
        <v>93</v>
      </c>
      <c r="C505" s="8">
        <v>29679</v>
      </c>
      <c r="D505" s="9">
        <v>0.5</v>
      </c>
      <c r="E505" s="11">
        <v>16.8</v>
      </c>
      <c r="F505" s="11">
        <v>10.3</v>
      </c>
      <c r="G505" s="4">
        <v>6</v>
      </c>
      <c r="H505" s="4"/>
      <c r="J505" s="4" t="s">
        <v>18</v>
      </c>
    </row>
    <row r="506" spans="1:10" x14ac:dyDescent="0.3">
      <c r="A506" s="4">
        <v>1981</v>
      </c>
      <c r="B506" s="37">
        <f t="shared" si="8"/>
        <v>93</v>
      </c>
      <c r="C506" s="8">
        <v>29679</v>
      </c>
      <c r="D506" s="9">
        <v>0.52083333333333304</v>
      </c>
      <c r="E506" s="11">
        <v>19</v>
      </c>
      <c r="F506" s="11">
        <v>10.9</v>
      </c>
      <c r="G506" s="4">
        <v>7</v>
      </c>
      <c r="H506" s="4"/>
      <c r="J506" s="4" t="s">
        <v>21</v>
      </c>
    </row>
    <row r="507" spans="1:10" x14ac:dyDescent="0.3">
      <c r="A507" s="4">
        <v>1981</v>
      </c>
      <c r="B507" s="37">
        <f t="shared" si="8"/>
        <v>93</v>
      </c>
      <c r="C507" s="8">
        <v>29679</v>
      </c>
      <c r="D507" s="9">
        <v>0.54166666666666696</v>
      </c>
      <c r="E507" s="11">
        <v>17</v>
      </c>
      <c r="F507" s="11">
        <v>11.2</v>
      </c>
      <c r="G507" s="4">
        <v>6</v>
      </c>
      <c r="H507" s="4"/>
      <c r="J507" s="4" t="s">
        <v>20</v>
      </c>
    </row>
    <row r="508" spans="1:10" x14ac:dyDescent="0.3">
      <c r="A508" s="4">
        <v>1981</v>
      </c>
      <c r="B508" s="37">
        <f t="shared" si="8"/>
        <v>93</v>
      </c>
      <c r="C508" s="8">
        <v>29679</v>
      </c>
      <c r="D508" s="9">
        <v>0.5625</v>
      </c>
      <c r="E508" s="11">
        <v>16.5</v>
      </c>
      <c r="F508" s="11">
        <v>11.1</v>
      </c>
      <c r="G508" s="4">
        <v>8</v>
      </c>
      <c r="H508" s="4"/>
      <c r="J508" s="4" t="s">
        <v>35</v>
      </c>
    </row>
    <row r="509" spans="1:10" x14ac:dyDescent="0.3">
      <c r="A509" s="4">
        <v>1981</v>
      </c>
      <c r="B509" s="37">
        <f t="shared" si="8"/>
        <v>93</v>
      </c>
      <c r="C509" s="8">
        <v>29679</v>
      </c>
      <c r="D509" s="9">
        <v>0.58333333333333404</v>
      </c>
      <c r="E509" s="11">
        <v>16.5</v>
      </c>
      <c r="F509" s="11">
        <v>11.9</v>
      </c>
      <c r="G509" s="4">
        <v>4</v>
      </c>
      <c r="H509" s="4"/>
      <c r="J509" s="20" t="s">
        <v>18</v>
      </c>
    </row>
    <row r="510" spans="1:10" x14ac:dyDescent="0.3">
      <c r="A510" s="4">
        <v>1981</v>
      </c>
      <c r="B510" s="37">
        <f t="shared" si="8"/>
        <v>93</v>
      </c>
      <c r="C510" s="8">
        <v>29679</v>
      </c>
      <c r="D510" s="9">
        <v>0.60416666666666696</v>
      </c>
      <c r="E510" s="11">
        <v>15.5</v>
      </c>
      <c r="F510" s="11">
        <v>12.1</v>
      </c>
      <c r="G510" s="4">
        <v>5</v>
      </c>
      <c r="H510" s="4"/>
      <c r="J510" s="4" t="s">
        <v>18</v>
      </c>
    </row>
    <row r="511" spans="1:10" x14ac:dyDescent="0.3">
      <c r="A511" s="4">
        <v>1981</v>
      </c>
      <c r="B511" s="37">
        <f t="shared" si="8"/>
        <v>93</v>
      </c>
      <c r="C511" s="8">
        <v>29679</v>
      </c>
      <c r="D511" s="9">
        <v>0.625</v>
      </c>
      <c r="E511" s="11">
        <v>15.5</v>
      </c>
      <c r="F511" s="11">
        <v>12.1</v>
      </c>
      <c r="G511" s="4">
        <v>12</v>
      </c>
      <c r="H511" s="4"/>
      <c r="J511" s="4" t="s">
        <v>20</v>
      </c>
    </row>
    <row r="512" spans="1:10" x14ac:dyDescent="0.3">
      <c r="A512" s="4">
        <v>1981</v>
      </c>
      <c r="B512" s="37">
        <f t="shared" si="8"/>
        <v>93</v>
      </c>
      <c r="C512" s="8">
        <v>29679</v>
      </c>
      <c r="D512" s="9">
        <v>0.64583333333333337</v>
      </c>
      <c r="E512" s="11">
        <v>16</v>
      </c>
      <c r="F512" s="11">
        <v>12.1</v>
      </c>
      <c r="G512" s="4">
        <v>7</v>
      </c>
      <c r="H512" s="4"/>
      <c r="J512" s="4" t="s">
        <v>20</v>
      </c>
    </row>
    <row r="513" spans="1:10" x14ac:dyDescent="0.3">
      <c r="A513" s="4">
        <v>1981</v>
      </c>
      <c r="B513" s="37">
        <f t="shared" si="8"/>
        <v>94</v>
      </c>
      <c r="C513" s="8">
        <v>29680</v>
      </c>
      <c r="D513" s="9">
        <v>0.45833333333333331</v>
      </c>
      <c r="E513" s="11"/>
      <c r="F513" s="11"/>
      <c r="G513" s="4"/>
      <c r="H513" s="4">
        <v>0</v>
      </c>
      <c r="J513" s="4"/>
    </row>
    <row r="514" spans="1:10" x14ac:dyDescent="0.3">
      <c r="A514" s="4">
        <v>1981</v>
      </c>
      <c r="B514" s="37">
        <f t="shared" si="8"/>
        <v>94</v>
      </c>
      <c r="C514" s="8">
        <v>29680</v>
      </c>
      <c r="D514" s="9">
        <v>0.47916666666666669</v>
      </c>
      <c r="E514" s="11">
        <v>12</v>
      </c>
      <c r="F514" s="11">
        <v>9.6</v>
      </c>
      <c r="G514" s="4">
        <v>5</v>
      </c>
      <c r="H514" s="4"/>
      <c r="J514" s="4" t="s">
        <v>18</v>
      </c>
    </row>
    <row r="515" spans="1:10" x14ac:dyDescent="0.3">
      <c r="A515" s="4">
        <v>1981</v>
      </c>
      <c r="B515" s="37">
        <f t="shared" si="8"/>
        <v>94</v>
      </c>
      <c r="C515" s="8">
        <v>29680</v>
      </c>
      <c r="D515" s="9">
        <v>0.5</v>
      </c>
      <c r="E515" s="11">
        <v>14</v>
      </c>
      <c r="F515" s="11">
        <v>11</v>
      </c>
      <c r="G515" s="4">
        <v>6</v>
      </c>
      <c r="H515" s="4"/>
      <c r="J515" s="4" t="s">
        <v>20</v>
      </c>
    </row>
    <row r="516" spans="1:10" x14ac:dyDescent="0.3">
      <c r="A516" s="4">
        <v>1981</v>
      </c>
      <c r="B516" s="37">
        <f t="shared" si="8"/>
        <v>94</v>
      </c>
      <c r="C516" s="8">
        <v>29680</v>
      </c>
      <c r="D516" s="9">
        <v>0.52083333333333304</v>
      </c>
      <c r="E516" s="11">
        <v>14</v>
      </c>
      <c r="F516" s="11">
        <v>10.3</v>
      </c>
      <c r="G516" s="4">
        <v>7</v>
      </c>
      <c r="H516" s="4"/>
      <c r="J516" s="4" t="s">
        <v>20</v>
      </c>
    </row>
    <row r="517" spans="1:10" x14ac:dyDescent="0.3">
      <c r="A517" s="4">
        <v>1981</v>
      </c>
      <c r="B517" s="37">
        <f t="shared" si="8"/>
        <v>94</v>
      </c>
      <c r="C517" s="8">
        <v>29680</v>
      </c>
      <c r="D517" s="9">
        <v>0.54166666666666696</v>
      </c>
      <c r="E517" s="11">
        <v>14.5</v>
      </c>
      <c r="F517" s="11">
        <v>10.9</v>
      </c>
      <c r="G517" s="4">
        <v>3</v>
      </c>
      <c r="H517" s="4"/>
      <c r="J517" s="4" t="s">
        <v>21</v>
      </c>
    </row>
    <row r="518" spans="1:10" x14ac:dyDescent="0.3">
      <c r="A518" s="4">
        <v>1981</v>
      </c>
      <c r="B518" s="37">
        <f t="shared" si="8"/>
        <v>94</v>
      </c>
      <c r="C518" s="8">
        <v>29680</v>
      </c>
      <c r="D518" s="9">
        <v>0.5625</v>
      </c>
      <c r="E518" s="11"/>
      <c r="F518" s="11"/>
      <c r="G518" s="4"/>
      <c r="H518" s="4"/>
      <c r="J518" s="4"/>
    </row>
    <row r="519" spans="1:10" ht="18" x14ac:dyDescent="0.35">
      <c r="A519" s="3">
        <v>1982</v>
      </c>
      <c r="B519" s="37">
        <f t="shared" si="8"/>
        <v>79</v>
      </c>
      <c r="C519" s="8">
        <v>30030</v>
      </c>
      <c r="D519" s="9">
        <v>0.47916666666666669</v>
      </c>
      <c r="E519" s="12" t="s">
        <v>4</v>
      </c>
      <c r="F519" s="4"/>
      <c r="G519" s="4"/>
      <c r="H519" s="4"/>
      <c r="J519" s="4"/>
    </row>
    <row r="520" spans="1:10" x14ac:dyDescent="0.3">
      <c r="A520" s="4">
        <v>1982</v>
      </c>
      <c r="B520" s="37">
        <f t="shared" si="8"/>
        <v>79</v>
      </c>
      <c r="C520" s="8">
        <v>30030</v>
      </c>
      <c r="D520" s="9">
        <v>0.5</v>
      </c>
      <c r="E520" s="12">
        <v>6</v>
      </c>
      <c r="F520" s="12">
        <v>5</v>
      </c>
      <c r="G520" s="11">
        <v>12.6</v>
      </c>
      <c r="H520" s="4">
        <v>13.1</v>
      </c>
      <c r="J520" s="4" t="s">
        <v>35</v>
      </c>
    </row>
    <row r="521" spans="1:10" x14ac:dyDescent="0.3">
      <c r="A521" s="4">
        <v>1982</v>
      </c>
      <c r="B521" s="37">
        <f t="shared" si="8"/>
        <v>79</v>
      </c>
      <c r="C521" s="8">
        <v>30030</v>
      </c>
      <c r="D521" s="9">
        <v>0.52083333333333337</v>
      </c>
      <c r="E521" s="12">
        <v>7.5</v>
      </c>
      <c r="F521" s="12">
        <v>5.5</v>
      </c>
      <c r="G521" s="12">
        <v>7.2</v>
      </c>
      <c r="H521" s="4"/>
      <c r="J521" s="4" t="s">
        <v>35</v>
      </c>
    </row>
    <row r="522" spans="1:10" x14ac:dyDescent="0.3">
      <c r="A522" s="4">
        <v>1982</v>
      </c>
      <c r="B522" s="37">
        <f t="shared" si="8"/>
        <v>79</v>
      </c>
      <c r="C522" s="8">
        <v>30030</v>
      </c>
      <c r="D522" s="9">
        <v>0.54166666666666696</v>
      </c>
      <c r="E522" s="12">
        <v>8</v>
      </c>
      <c r="F522" s="12">
        <v>7</v>
      </c>
      <c r="G522" s="12">
        <v>9</v>
      </c>
      <c r="H522" s="4"/>
      <c r="J522" s="4" t="s">
        <v>35</v>
      </c>
    </row>
    <row r="523" spans="1:10" x14ac:dyDescent="0.3">
      <c r="A523" s="4">
        <v>1982</v>
      </c>
      <c r="B523" s="37">
        <f t="shared" si="8"/>
        <v>79</v>
      </c>
      <c r="C523" s="8">
        <v>30030</v>
      </c>
      <c r="D523" s="9">
        <v>0.5625</v>
      </c>
      <c r="E523" s="12">
        <v>9</v>
      </c>
      <c r="F523" s="12">
        <v>7.5</v>
      </c>
      <c r="G523" s="12">
        <v>7.2</v>
      </c>
      <c r="H523" s="4"/>
      <c r="J523" s="4" t="s">
        <v>35</v>
      </c>
    </row>
    <row r="524" spans="1:10" x14ac:dyDescent="0.3">
      <c r="A524" s="4">
        <v>1982</v>
      </c>
      <c r="B524" s="37">
        <f t="shared" si="8"/>
        <v>79</v>
      </c>
      <c r="C524" s="8">
        <v>30030</v>
      </c>
      <c r="D524" s="9">
        <v>0.58333333333333304</v>
      </c>
      <c r="E524" s="12">
        <v>7</v>
      </c>
      <c r="F524" s="12">
        <v>6.5</v>
      </c>
      <c r="G524" s="12">
        <v>16.920000000000002</v>
      </c>
      <c r="H524" s="4"/>
      <c r="J524" s="4" t="s">
        <v>18</v>
      </c>
    </row>
    <row r="525" spans="1:10" x14ac:dyDescent="0.3">
      <c r="A525" s="4">
        <v>1982</v>
      </c>
      <c r="B525" s="37">
        <f t="shared" si="8"/>
        <v>79</v>
      </c>
      <c r="C525" s="8">
        <v>30030</v>
      </c>
      <c r="D525" s="9">
        <v>0.60416666666666696</v>
      </c>
      <c r="E525" s="12">
        <v>8</v>
      </c>
      <c r="F525" s="12">
        <v>6</v>
      </c>
      <c r="G525" s="12">
        <v>4.32</v>
      </c>
      <c r="H525" s="4"/>
      <c r="J525" s="4" t="s">
        <v>35</v>
      </c>
    </row>
    <row r="526" spans="1:10" x14ac:dyDescent="0.3">
      <c r="A526" s="4">
        <v>1982</v>
      </c>
      <c r="B526" s="37">
        <f t="shared" si="8"/>
        <v>79</v>
      </c>
      <c r="C526" s="8">
        <v>30030</v>
      </c>
      <c r="D526" s="9">
        <v>0.625</v>
      </c>
      <c r="E526" s="12">
        <v>8</v>
      </c>
      <c r="F526" s="12">
        <v>7</v>
      </c>
      <c r="G526" s="12">
        <v>10.8</v>
      </c>
      <c r="H526" s="4"/>
      <c r="J526" s="4" t="s">
        <v>35</v>
      </c>
    </row>
    <row r="527" spans="1:10" x14ac:dyDescent="0.3">
      <c r="A527" s="4">
        <v>1982</v>
      </c>
      <c r="B527" s="37">
        <f t="shared" si="8"/>
        <v>79</v>
      </c>
      <c r="C527" s="8">
        <v>30030</v>
      </c>
      <c r="D527" s="9">
        <v>0.64583333333333404</v>
      </c>
      <c r="E527" s="12">
        <v>9</v>
      </c>
      <c r="F527" s="12">
        <v>7</v>
      </c>
      <c r="G527" s="12">
        <v>5.4</v>
      </c>
      <c r="H527" s="4"/>
      <c r="J527" s="4" t="s">
        <v>35</v>
      </c>
    </row>
    <row r="528" spans="1:10" x14ac:dyDescent="0.3">
      <c r="A528" s="4">
        <v>1982</v>
      </c>
      <c r="B528" s="37">
        <f t="shared" si="8"/>
        <v>80</v>
      </c>
      <c r="C528" s="8">
        <v>30031</v>
      </c>
      <c r="D528" s="9">
        <v>0.45833333333333331</v>
      </c>
      <c r="E528" s="12">
        <v>6</v>
      </c>
      <c r="F528" s="12">
        <v>4.5</v>
      </c>
      <c r="G528" s="12">
        <v>19.8</v>
      </c>
      <c r="H528" s="4">
        <v>9.5</v>
      </c>
      <c r="J528" s="4" t="s">
        <v>30</v>
      </c>
    </row>
    <row r="529" spans="1:12" x14ac:dyDescent="0.3">
      <c r="A529" s="4">
        <v>1982</v>
      </c>
      <c r="B529" s="37">
        <f t="shared" ref="B529:B593" si="9">IF(ISBLANK(C529),"",(C529-DATE(YEAR(C529),1,0)))</f>
        <v>80</v>
      </c>
      <c r="C529" s="8">
        <v>30031</v>
      </c>
      <c r="D529" s="9">
        <v>0.47916666666666669</v>
      </c>
      <c r="E529" s="12">
        <v>6</v>
      </c>
      <c r="F529" s="12">
        <v>4.5</v>
      </c>
      <c r="G529" s="12">
        <v>25.2</v>
      </c>
      <c r="H529" s="4"/>
      <c r="J529" s="4" t="s">
        <v>30</v>
      </c>
    </row>
    <row r="530" spans="1:12" x14ac:dyDescent="0.3">
      <c r="A530" s="4">
        <v>1982</v>
      </c>
      <c r="B530" s="37">
        <f t="shared" si="9"/>
        <v>80</v>
      </c>
      <c r="C530" s="8">
        <v>30031</v>
      </c>
      <c r="D530" s="9">
        <v>0.5</v>
      </c>
      <c r="E530" s="12">
        <v>6</v>
      </c>
      <c r="F530" s="12">
        <v>5</v>
      </c>
      <c r="G530" s="12">
        <v>18</v>
      </c>
      <c r="H530" s="4"/>
      <c r="J530" s="4" t="s">
        <v>30</v>
      </c>
    </row>
    <row r="531" spans="1:12" x14ac:dyDescent="0.3">
      <c r="A531" s="4">
        <v>1982</v>
      </c>
      <c r="B531" s="37">
        <f t="shared" si="9"/>
        <v>80</v>
      </c>
      <c r="C531" s="8">
        <v>30031</v>
      </c>
      <c r="D531" s="9">
        <v>0.52083333333333304</v>
      </c>
      <c r="E531" s="12">
        <v>6</v>
      </c>
      <c r="F531" s="12">
        <v>6</v>
      </c>
      <c r="G531" s="12">
        <v>9</v>
      </c>
      <c r="H531" s="4"/>
      <c r="J531" s="4" t="s">
        <v>30</v>
      </c>
    </row>
    <row r="532" spans="1:12" x14ac:dyDescent="0.3">
      <c r="A532" s="4">
        <v>1982</v>
      </c>
      <c r="B532" s="37">
        <f t="shared" si="9"/>
        <v>80</v>
      </c>
      <c r="C532" s="8">
        <v>30031</v>
      </c>
      <c r="D532" s="9">
        <v>0.54166666666666696</v>
      </c>
      <c r="E532" s="12">
        <v>6</v>
      </c>
      <c r="F532" s="12">
        <v>6</v>
      </c>
      <c r="G532" s="12">
        <v>11.879999999999999</v>
      </c>
      <c r="H532" s="4"/>
      <c r="J532" s="4" t="s">
        <v>30</v>
      </c>
    </row>
    <row r="533" spans="1:12" x14ac:dyDescent="0.3">
      <c r="A533" s="4">
        <v>1982</v>
      </c>
      <c r="B533" s="37">
        <f t="shared" si="9"/>
        <v>80</v>
      </c>
      <c r="C533" s="8">
        <v>30031</v>
      </c>
      <c r="D533" s="9">
        <v>0.5625</v>
      </c>
      <c r="E533" s="12">
        <v>6</v>
      </c>
      <c r="F533" s="12">
        <v>6</v>
      </c>
      <c r="G533" s="12">
        <v>23.400000000000002</v>
      </c>
      <c r="H533" s="4"/>
      <c r="J533" s="4" t="s">
        <v>30</v>
      </c>
    </row>
    <row r="534" spans="1:12" x14ac:dyDescent="0.3">
      <c r="A534" s="4">
        <v>1982</v>
      </c>
      <c r="B534" s="37">
        <f t="shared" si="9"/>
        <v>81</v>
      </c>
      <c r="C534" s="8">
        <v>30032</v>
      </c>
      <c r="D534" s="9">
        <v>0.47916666666666669</v>
      </c>
      <c r="E534" s="11" t="s">
        <v>4</v>
      </c>
      <c r="F534" s="12"/>
      <c r="G534" s="4"/>
      <c r="H534" s="4"/>
      <c r="J534" s="4"/>
    </row>
    <row r="535" spans="1:12" x14ac:dyDescent="0.3">
      <c r="A535" s="4">
        <v>1982</v>
      </c>
      <c r="B535" s="37">
        <f t="shared" si="9"/>
        <v>81</v>
      </c>
      <c r="C535" s="8">
        <v>30032</v>
      </c>
      <c r="D535" s="9">
        <v>0.5</v>
      </c>
      <c r="E535" s="11">
        <v>9</v>
      </c>
      <c r="F535" s="12">
        <v>7.1</v>
      </c>
      <c r="G535" s="20">
        <v>3.6</v>
      </c>
      <c r="H535" s="4">
        <v>0</v>
      </c>
      <c r="J535" s="4" t="s">
        <v>18</v>
      </c>
    </row>
    <row r="536" spans="1:12" x14ac:dyDescent="0.3">
      <c r="A536" s="4">
        <v>1982</v>
      </c>
      <c r="B536" s="37">
        <f t="shared" si="9"/>
        <v>81</v>
      </c>
      <c r="C536" s="8">
        <v>30032</v>
      </c>
      <c r="D536" s="9">
        <v>0.52083333333333304</v>
      </c>
      <c r="E536" s="11">
        <v>10</v>
      </c>
      <c r="F536" s="12">
        <v>7.6</v>
      </c>
      <c r="G536" s="20">
        <v>5.4</v>
      </c>
      <c r="H536" s="4"/>
      <c r="J536" s="4" t="s">
        <v>24</v>
      </c>
    </row>
    <row r="537" spans="1:12" x14ac:dyDescent="0.3">
      <c r="A537" s="4">
        <v>1982</v>
      </c>
      <c r="B537" s="37">
        <f t="shared" si="9"/>
        <v>81</v>
      </c>
      <c r="C537" s="8">
        <v>30032</v>
      </c>
      <c r="D537" s="9">
        <v>0.54166666666666696</v>
      </c>
      <c r="E537" s="11">
        <v>9.5</v>
      </c>
      <c r="F537" s="12">
        <v>7.5</v>
      </c>
      <c r="G537" s="4">
        <v>1.8</v>
      </c>
      <c r="H537" s="4"/>
      <c r="J537" s="4" t="s">
        <v>18</v>
      </c>
    </row>
    <row r="538" spans="1:12" x14ac:dyDescent="0.3">
      <c r="A538" s="4">
        <v>1982</v>
      </c>
      <c r="B538" s="37">
        <f t="shared" si="9"/>
        <v>81</v>
      </c>
      <c r="C538" s="8">
        <v>30032</v>
      </c>
      <c r="D538" s="9">
        <v>0.5625</v>
      </c>
      <c r="E538" s="11">
        <v>9.5</v>
      </c>
      <c r="F538" s="12">
        <v>7.5</v>
      </c>
      <c r="G538" s="20">
        <v>5.4</v>
      </c>
      <c r="H538" s="4"/>
      <c r="J538" s="4" t="s">
        <v>18</v>
      </c>
    </row>
    <row r="539" spans="1:12" x14ac:dyDescent="0.3">
      <c r="A539" s="4">
        <v>1982</v>
      </c>
      <c r="B539" s="37">
        <f t="shared" si="9"/>
        <v>81</v>
      </c>
      <c r="C539" s="8">
        <v>30032</v>
      </c>
      <c r="D539" s="9">
        <v>0.58333333333333404</v>
      </c>
      <c r="E539" s="11">
        <v>9.5</v>
      </c>
      <c r="F539" s="12">
        <v>7.5</v>
      </c>
      <c r="G539" s="4">
        <v>5.4</v>
      </c>
      <c r="H539" s="4"/>
      <c r="J539" s="4" t="s">
        <v>18</v>
      </c>
    </row>
    <row r="540" spans="1:12" x14ac:dyDescent="0.3">
      <c r="A540" s="4">
        <v>1982</v>
      </c>
      <c r="B540" s="37">
        <f t="shared" si="9"/>
        <v>81</v>
      </c>
      <c r="C540" s="8">
        <v>30032</v>
      </c>
      <c r="D540" s="9">
        <v>0.60416666666666696</v>
      </c>
      <c r="E540" s="11">
        <v>11.5</v>
      </c>
      <c r="F540" s="41">
        <v>8</v>
      </c>
      <c r="G540" s="20">
        <v>10.8</v>
      </c>
      <c r="H540" s="4"/>
      <c r="J540" s="4" t="s">
        <v>18</v>
      </c>
    </row>
    <row r="541" spans="1:12" x14ac:dyDescent="0.3">
      <c r="A541" s="4">
        <v>1982</v>
      </c>
      <c r="B541" s="37">
        <f t="shared" si="9"/>
        <v>81</v>
      </c>
      <c r="C541" s="8">
        <v>30032</v>
      </c>
      <c r="D541" s="9">
        <v>0.625</v>
      </c>
      <c r="E541" s="11">
        <v>9.5</v>
      </c>
      <c r="F541" s="41">
        <v>8</v>
      </c>
      <c r="G541" s="20">
        <v>5.4</v>
      </c>
      <c r="H541" s="4"/>
      <c r="J541" s="4" t="s">
        <v>18</v>
      </c>
    </row>
    <row r="542" spans="1:12" x14ac:dyDescent="0.3">
      <c r="A542" s="4">
        <v>1982</v>
      </c>
      <c r="B542" s="37">
        <f t="shared" si="9"/>
        <v>81</v>
      </c>
      <c r="C542" s="8">
        <v>30032</v>
      </c>
      <c r="D542" s="9">
        <v>0.64583333333333404</v>
      </c>
      <c r="E542" s="11">
        <v>10</v>
      </c>
      <c r="F542" s="41">
        <v>7.5</v>
      </c>
      <c r="G542" s="4">
        <v>7.2</v>
      </c>
      <c r="H542" s="4"/>
      <c r="J542" s="4" t="s">
        <v>18</v>
      </c>
    </row>
    <row r="543" spans="1:12" x14ac:dyDescent="0.3">
      <c r="A543" s="4">
        <v>1982</v>
      </c>
      <c r="B543" s="37">
        <f t="shared" si="9"/>
        <v>82</v>
      </c>
      <c r="C543" s="8">
        <v>30033</v>
      </c>
      <c r="D543" s="9">
        <v>0.45833333333333331</v>
      </c>
      <c r="E543" s="11" t="s">
        <v>4</v>
      </c>
      <c r="F543" s="12"/>
      <c r="G543" s="4"/>
      <c r="H543" s="4"/>
      <c r="J543" s="4"/>
    </row>
    <row r="544" spans="1:12" x14ac:dyDescent="0.3">
      <c r="A544" s="4">
        <v>1982</v>
      </c>
      <c r="B544" s="37">
        <f t="shared" si="9"/>
        <v>82</v>
      </c>
      <c r="C544" s="8">
        <v>30033</v>
      </c>
      <c r="D544" s="9">
        <v>0.47916666666666669</v>
      </c>
      <c r="E544" s="11">
        <v>12</v>
      </c>
      <c r="F544" s="12">
        <v>7.5</v>
      </c>
      <c r="G544" s="4">
        <v>10.8</v>
      </c>
      <c r="H544" s="4">
        <v>0</v>
      </c>
      <c r="J544" s="4" t="s">
        <v>52</v>
      </c>
      <c r="L544" s="11" t="s">
        <v>4</v>
      </c>
    </row>
    <row r="545" spans="1:12" x14ac:dyDescent="0.3">
      <c r="A545" s="4">
        <v>1982</v>
      </c>
      <c r="B545" s="37">
        <f t="shared" si="9"/>
        <v>82</v>
      </c>
      <c r="C545" s="8">
        <v>30033</v>
      </c>
      <c r="D545" s="9">
        <v>0.5</v>
      </c>
      <c r="E545" s="11">
        <v>12.5</v>
      </c>
      <c r="F545" s="12">
        <v>7.5</v>
      </c>
      <c r="G545" s="20">
        <v>12.6</v>
      </c>
      <c r="H545" s="4"/>
      <c r="J545" s="4" t="s">
        <v>52</v>
      </c>
      <c r="L545" s="11" t="s">
        <v>4</v>
      </c>
    </row>
    <row r="546" spans="1:12" x14ac:dyDescent="0.3">
      <c r="A546" s="4">
        <v>1982</v>
      </c>
      <c r="B546" s="37">
        <f t="shared" si="9"/>
        <v>82</v>
      </c>
      <c r="C546" s="8">
        <v>30033</v>
      </c>
      <c r="D546" s="9">
        <v>0.52083333333333304</v>
      </c>
      <c r="E546" s="11">
        <v>12.5</v>
      </c>
      <c r="F546" s="12">
        <v>7.6</v>
      </c>
      <c r="G546" s="4">
        <v>21.6</v>
      </c>
      <c r="H546" s="4"/>
      <c r="J546" s="4" t="s">
        <v>52</v>
      </c>
      <c r="L546" s="11" t="s">
        <v>4</v>
      </c>
    </row>
    <row r="547" spans="1:12" x14ac:dyDescent="0.3">
      <c r="A547" s="4">
        <v>1982</v>
      </c>
      <c r="B547" s="37">
        <f t="shared" si="9"/>
        <v>82</v>
      </c>
      <c r="C547" s="8">
        <v>30033</v>
      </c>
      <c r="D547" s="9">
        <v>0.54166666666666696</v>
      </c>
      <c r="E547" s="11">
        <v>12</v>
      </c>
      <c r="F547" s="12">
        <v>7.6</v>
      </c>
      <c r="G547" s="4">
        <v>18</v>
      </c>
      <c r="H547" s="4"/>
      <c r="J547" s="4" t="s">
        <v>52</v>
      </c>
      <c r="L547" s="11" t="s">
        <v>4</v>
      </c>
    </row>
    <row r="548" spans="1:12" x14ac:dyDescent="0.3">
      <c r="A548" s="4">
        <v>1982</v>
      </c>
      <c r="B548" s="37">
        <f t="shared" si="9"/>
        <v>82</v>
      </c>
      <c r="C548" s="8">
        <v>30033</v>
      </c>
      <c r="D548" s="9">
        <v>0.5625</v>
      </c>
      <c r="E548" s="11">
        <v>11.5</v>
      </c>
      <c r="F548" s="12">
        <v>7.6</v>
      </c>
      <c r="G548" s="4">
        <v>10.8</v>
      </c>
      <c r="H548" s="4"/>
      <c r="J548" s="4" t="s">
        <v>52</v>
      </c>
      <c r="L548" s="11" t="s">
        <v>4</v>
      </c>
    </row>
    <row r="549" spans="1:12" x14ac:dyDescent="0.3">
      <c r="A549" s="4">
        <v>1982</v>
      </c>
      <c r="B549" s="37">
        <f t="shared" si="9"/>
        <v>83</v>
      </c>
      <c r="C549" s="8">
        <v>30034</v>
      </c>
      <c r="D549" s="9">
        <v>0.45833333333333331</v>
      </c>
      <c r="E549" s="11"/>
      <c r="F549" s="12"/>
      <c r="G549" s="4"/>
      <c r="H549" s="4"/>
      <c r="J549" s="4"/>
      <c r="L549" s="11"/>
    </row>
    <row r="550" spans="1:12" x14ac:dyDescent="0.3">
      <c r="A550" s="4">
        <v>1982</v>
      </c>
      <c r="B550" s="37">
        <f t="shared" si="9"/>
        <v>83</v>
      </c>
      <c r="C550" s="8">
        <v>30034</v>
      </c>
      <c r="D550" s="9">
        <v>0.47916666666666669</v>
      </c>
      <c r="E550" s="11"/>
      <c r="F550" s="11"/>
      <c r="G550" s="4"/>
      <c r="H550" s="4"/>
      <c r="J550" s="4"/>
      <c r="L550" s="11"/>
    </row>
    <row r="551" spans="1:12" x14ac:dyDescent="0.3">
      <c r="A551" s="4">
        <v>1982</v>
      </c>
      <c r="B551" s="37">
        <f t="shared" si="9"/>
        <v>83</v>
      </c>
      <c r="C551" s="8">
        <v>30034</v>
      </c>
      <c r="D551" s="9">
        <v>0.5</v>
      </c>
      <c r="E551" s="11">
        <v>12.5</v>
      </c>
      <c r="F551" s="11">
        <v>8</v>
      </c>
      <c r="G551" s="4">
        <v>9</v>
      </c>
      <c r="H551" s="4">
        <v>0</v>
      </c>
      <c r="J551" s="4" t="s">
        <v>38</v>
      </c>
      <c r="L551" s="11" t="s">
        <v>4</v>
      </c>
    </row>
    <row r="552" spans="1:12" x14ac:dyDescent="0.3">
      <c r="A552" s="4">
        <v>1982</v>
      </c>
      <c r="B552" s="37">
        <f t="shared" si="9"/>
        <v>83</v>
      </c>
      <c r="C552" s="8">
        <v>30034</v>
      </c>
      <c r="D552" s="9">
        <v>0.52083333333333304</v>
      </c>
      <c r="E552" s="11">
        <v>13</v>
      </c>
      <c r="F552" s="11">
        <v>9</v>
      </c>
      <c r="G552" s="4">
        <v>10.8</v>
      </c>
      <c r="H552" s="4"/>
      <c r="J552" s="4" t="s">
        <v>38</v>
      </c>
      <c r="L552" s="11" t="s">
        <v>4</v>
      </c>
    </row>
    <row r="553" spans="1:12" x14ac:dyDescent="0.3">
      <c r="A553" s="4">
        <v>1982</v>
      </c>
      <c r="B553" s="37">
        <f t="shared" si="9"/>
        <v>83</v>
      </c>
      <c r="C553" s="8">
        <v>30034</v>
      </c>
      <c r="D553" s="9">
        <v>0.54166666666666696</v>
      </c>
      <c r="E553" s="11">
        <v>13</v>
      </c>
      <c r="F553" s="11">
        <v>9.5</v>
      </c>
      <c r="G553" s="4">
        <v>7.2</v>
      </c>
      <c r="H553" s="4"/>
      <c r="J553" s="4" t="s">
        <v>38</v>
      </c>
      <c r="L553" s="11" t="s">
        <v>4</v>
      </c>
    </row>
    <row r="554" spans="1:12" x14ac:dyDescent="0.3">
      <c r="A554" s="4">
        <v>1982</v>
      </c>
      <c r="B554" s="37">
        <f t="shared" si="9"/>
        <v>83</v>
      </c>
      <c r="C554" s="8">
        <v>30034</v>
      </c>
      <c r="D554" s="9">
        <v>0.5625</v>
      </c>
      <c r="E554" s="11">
        <v>12</v>
      </c>
      <c r="F554" s="11">
        <v>9.5</v>
      </c>
      <c r="G554" s="4">
        <v>9</v>
      </c>
      <c r="H554" s="4"/>
      <c r="J554" s="4" t="s">
        <v>53</v>
      </c>
      <c r="L554" s="11" t="s">
        <v>4</v>
      </c>
    </row>
    <row r="555" spans="1:12" x14ac:dyDescent="0.3">
      <c r="A555" s="4">
        <v>1982</v>
      </c>
      <c r="B555" s="37">
        <f t="shared" si="9"/>
        <v>83</v>
      </c>
      <c r="C555" s="8">
        <v>30034</v>
      </c>
      <c r="D555" s="9">
        <v>0.58333333333333404</v>
      </c>
      <c r="E555" s="11">
        <v>13.5</v>
      </c>
      <c r="F555" s="11">
        <v>9.5</v>
      </c>
      <c r="G555" s="4">
        <v>9</v>
      </c>
      <c r="H555" s="4"/>
      <c r="J555" s="4" t="s">
        <v>52</v>
      </c>
      <c r="L555" s="11" t="s">
        <v>4</v>
      </c>
    </row>
    <row r="556" spans="1:12" x14ac:dyDescent="0.3">
      <c r="A556" s="4">
        <v>1982</v>
      </c>
      <c r="B556" s="37">
        <f t="shared" si="9"/>
        <v>83</v>
      </c>
      <c r="C556" s="8">
        <v>30034</v>
      </c>
      <c r="D556" s="9">
        <v>0.60416666666666696</v>
      </c>
      <c r="E556" s="11">
        <v>13.5</v>
      </c>
      <c r="F556" s="11">
        <v>9.75</v>
      </c>
      <c r="G556" s="4">
        <v>7.2</v>
      </c>
      <c r="H556" s="4"/>
      <c r="J556" s="4" t="s">
        <v>52</v>
      </c>
      <c r="L556" s="11" t="s">
        <v>4</v>
      </c>
    </row>
    <row r="557" spans="1:12" x14ac:dyDescent="0.3">
      <c r="A557" s="4">
        <v>1982</v>
      </c>
      <c r="B557" s="37">
        <f t="shared" si="9"/>
        <v>83</v>
      </c>
      <c r="C557" s="8">
        <v>30034</v>
      </c>
      <c r="D557" s="9">
        <v>0.625</v>
      </c>
      <c r="E557" s="11">
        <v>12</v>
      </c>
      <c r="F557" s="11">
        <v>9</v>
      </c>
      <c r="G557" s="4">
        <v>9</v>
      </c>
      <c r="H557" s="4"/>
      <c r="J557" s="4" t="s">
        <v>30</v>
      </c>
      <c r="L557" s="11" t="s">
        <v>4</v>
      </c>
    </row>
    <row r="558" spans="1:12" x14ac:dyDescent="0.3">
      <c r="A558" s="4">
        <v>1982</v>
      </c>
      <c r="B558" s="37">
        <f t="shared" si="9"/>
        <v>83</v>
      </c>
      <c r="C558" s="8">
        <v>30034</v>
      </c>
      <c r="D558" s="9">
        <v>0.64583333333333304</v>
      </c>
      <c r="E558" s="11">
        <v>12</v>
      </c>
      <c r="F558" s="11">
        <v>9</v>
      </c>
      <c r="G558" s="4">
        <v>9</v>
      </c>
      <c r="H558" s="4"/>
      <c r="J558" s="4" t="s">
        <v>30</v>
      </c>
      <c r="L558" s="11" t="s">
        <v>4</v>
      </c>
    </row>
    <row r="559" spans="1:12" x14ac:dyDescent="0.3">
      <c r="A559" s="4">
        <v>1982</v>
      </c>
      <c r="B559" s="37">
        <f t="shared" si="9"/>
        <v>84</v>
      </c>
      <c r="C559" s="8">
        <v>30035</v>
      </c>
      <c r="D559" s="9">
        <v>0.45833333333333331</v>
      </c>
      <c r="E559" s="11">
        <v>11</v>
      </c>
      <c r="F559" s="11">
        <v>7.5</v>
      </c>
      <c r="G559" s="4">
        <v>7.2</v>
      </c>
      <c r="H559" s="4">
        <v>0</v>
      </c>
      <c r="J559" s="4" t="s">
        <v>52</v>
      </c>
      <c r="L559" s="11" t="s">
        <v>4</v>
      </c>
    </row>
    <row r="560" spans="1:12" x14ac:dyDescent="0.3">
      <c r="A560" s="4">
        <v>1982</v>
      </c>
      <c r="B560" s="37">
        <f t="shared" si="9"/>
        <v>84</v>
      </c>
      <c r="C560" s="8">
        <v>30035</v>
      </c>
      <c r="D560" s="9">
        <v>0.47916666666666669</v>
      </c>
      <c r="E560" s="11">
        <v>11</v>
      </c>
      <c r="F560" s="11">
        <v>8.5</v>
      </c>
      <c r="G560" s="4">
        <v>5.4</v>
      </c>
      <c r="H560" s="4"/>
      <c r="J560" s="4" t="s">
        <v>52</v>
      </c>
      <c r="L560" s="11" t="s">
        <v>4</v>
      </c>
    </row>
    <row r="561" spans="1:12" x14ac:dyDescent="0.3">
      <c r="A561" s="4">
        <v>1982</v>
      </c>
      <c r="B561" s="37">
        <f t="shared" si="9"/>
        <v>84</v>
      </c>
      <c r="C561" s="8">
        <v>30035</v>
      </c>
      <c r="D561" s="9">
        <v>0.5</v>
      </c>
      <c r="E561" s="11">
        <v>11.5</v>
      </c>
      <c r="F561" s="11">
        <v>9</v>
      </c>
      <c r="G561" s="4">
        <v>7.2</v>
      </c>
      <c r="H561" s="4"/>
      <c r="J561" s="4" t="s">
        <v>30</v>
      </c>
      <c r="L561" s="11" t="s">
        <v>4</v>
      </c>
    </row>
    <row r="562" spans="1:12" x14ac:dyDescent="0.3">
      <c r="A562" s="4">
        <v>1982</v>
      </c>
      <c r="B562" s="37">
        <f t="shared" si="9"/>
        <v>84</v>
      </c>
      <c r="C562" s="8">
        <v>30035</v>
      </c>
      <c r="D562" s="9">
        <v>0.52083333333333304</v>
      </c>
      <c r="E562" s="11">
        <v>12</v>
      </c>
      <c r="F562" s="11">
        <v>9</v>
      </c>
      <c r="G562" s="4">
        <v>7.2</v>
      </c>
      <c r="H562" s="4"/>
      <c r="J562" s="4" t="s">
        <v>52</v>
      </c>
      <c r="L562" s="11" t="s">
        <v>4</v>
      </c>
    </row>
    <row r="563" spans="1:12" x14ac:dyDescent="0.3">
      <c r="A563" s="4">
        <v>1982</v>
      </c>
      <c r="B563" s="37">
        <f t="shared" si="9"/>
        <v>84</v>
      </c>
      <c r="C563" s="8">
        <v>30035</v>
      </c>
      <c r="D563" s="9">
        <v>0.54166666666666696</v>
      </c>
      <c r="E563" s="11">
        <v>12</v>
      </c>
      <c r="F563" s="11">
        <v>9</v>
      </c>
      <c r="G563" s="20">
        <v>5.4</v>
      </c>
      <c r="H563" s="4"/>
      <c r="J563" s="4" t="s">
        <v>52</v>
      </c>
      <c r="L563" s="11" t="s">
        <v>4</v>
      </c>
    </row>
    <row r="564" spans="1:12" x14ac:dyDescent="0.3">
      <c r="A564" s="4">
        <v>1982</v>
      </c>
      <c r="B564" s="37">
        <f t="shared" si="9"/>
        <v>84</v>
      </c>
      <c r="C564" s="8">
        <v>30035</v>
      </c>
      <c r="D564" s="9">
        <v>0.5625</v>
      </c>
      <c r="E564" s="11">
        <v>12</v>
      </c>
      <c r="F564" s="11">
        <v>9</v>
      </c>
      <c r="G564" s="4">
        <v>7.2</v>
      </c>
      <c r="H564" s="4"/>
      <c r="J564" s="4" t="s">
        <v>52</v>
      </c>
      <c r="L564" s="11" t="s">
        <v>4</v>
      </c>
    </row>
    <row r="565" spans="1:12" x14ac:dyDescent="0.3">
      <c r="A565" s="4">
        <v>1982</v>
      </c>
      <c r="B565" s="37">
        <f t="shared" si="9"/>
        <v>85</v>
      </c>
      <c r="C565" s="8">
        <v>30036</v>
      </c>
      <c r="D565" s="9">
        <v>0.47916666666666669</v>
      </c>
      <c r="E565" s="11">
        <v>15.5</v>
      </c>
      <c r="F565" s="11">
        <v>8</v>
      </c>
      <c r="G565" s="4">
        <v>10</v>
      </c>
      <c r="H565" s="4">
        <v>0</v>
      </c>
      <c r="J565" s="4" t="s">
        <v>30</v>
      </c>
      <c r="L565" s="11" t="s">
        <v>4</v>
      </c>
    </row>
    <row r="566" spans="1:12" x14ac:dyDescent="0.3">
      <c r="A566" s="4">
        <v>1982</v>
      </c>
      <c r="B566" s="37">
        <f t="shared" si="9"/>
        <v>85</v>
      </c>
      <c r="C566" s="8">
        <v>30036</v>
      </c>
      <c r="D566" s="9">
        <v>0.5</v>
      </c>
      <c r="E566" s="11">
        <v>16</v>
      </c>
      <c r="F566" s="11">
        <v>8.5</v>
      </c>
      <c r="G566" s="4">
        <v>5</v>
      </c>
      <c r="H566" s="4"/>
      <c r="J566" s="4" t="s">
        <v>21</v>
      </c>
      <c r="L566" s="11" t="s">
        <v>4</v>
      </c>
    </row>
    <row r="567" spans="1:12" x14ac:dyDescent="0.3">
      <c r="A567" s="4">
        <v>1982</v>
      </c>
      <c r="B567" s="37">
        <f t="shared" si="9"/>
        <v>85</v>
      </c>
      <c r="C567" s="8">
        <v>30036</v>
      </c>
      <c r="D567" s="9">
        <v>0.52083333333333304</v>
      </c>
      <c r="E567" s="11">
        <v>15</v>
      </c>
      <c r="F567" s="11">
        <v>8.5</v>
      </c>
      <c r="G567" s="4">
        <v>8</v>
      </c>
      <c r="H567" s="4"/>
      <c r="J567" s="4" t="s">
        <v>21</v>
      </c>
      <c r="L567" s="11" t="s">
        <v>4</v>
      </c>
    </row>
    <row r="568" spans="1:12" x14ac:dyDescent="0.3">
      <c r="A568" s="4">
        <v>1982</v>
      </c>
      <c r="B568" s="37">
        <f t="shared" si="9"/>
        <v>85</v>
      </c>
      <c r="C568" s="8">
        <v>30036</v>
      </c>
      <c r="D568" s="9">
        <v>0.54166666666666696</v>
      </c>
      <c r="E568" s="11">
        <v>16.2</v>
      </c>
      <c r="F568" s="11">
        <v>8.5</v>
      </c>
      <c r="G568" s="4">
        <v>7</v>
      </c>
      <c r="H568" s="4"/>
      <c r="J568" s="4" t="s">
        <v>52</v>
      </c>
      <c r="L568" s="11" t="s">
        <v>4</v>
      </c>
    </row>
    <row r="569" spans="1:12" x14ac:dyDescent="0.3">
      <c r="A569" s="4">
        <v>1982</v>
      </c>
      <c r="B569" s="37">
        <f t="shared" si="9"/>
        <v>85</v>
      </c>
      <c r="C569" s="8">
        <v>30036</v>
      </c>
      <c r="D569" s="9">
        <v>0.5625</v>
      </c>
      <c r="E569" s="11">
        <v>16.3</v>
      </c>
      <c r="F569" s="11">
        <v>8.5</v>
      </c>
      <c r="G569" s="4">
        <v>9</v>
      </c>
      <c r="H569" s="4"/>
      <c r="J569" s="4" t="s">
        <v>30</v>
      </c>
      <c r="L569" s="11" t="s">
        <v>4</v>
      </c>
    </row>
    <row r="570" spans="1:12" x14ac:dyDescent="0.3">
      <c r="A570" s="4">
        <v>1982</v>
      </c>
      <c r="B570" s="37">
        <f t="shared" si="9"/>
        <v>85</v>
      </c>
      <c r="C570" s="8">
        <v>30036</v>
      </c>
      <c r="D570" s="9">
        <v>0.58333333333333404</v>
      </c>
      <c r="E570" s="11">
        <v>16.7</v>
      </c>
      <c r="F570" s="11">
        <v>9</v>
      </c>
      <c r="G570" s="4">
        <v>5</v>
      </c>
      <c r="H570" s="4"/>
      <c r="J570" s="20" t="s">
        <v>30</v>
      </c>
      <c r="L570" s="11" t="s">
        <v>4</v>
      </c>
    </row>
    <row r="571" spans="1:12" x14ac:dyDescent="0.3">
      <c r="A571" s="4">
        <v>1982</v>
      </c>
      <c r="B571" s="37">
        <f t="shared" si="9"/>
        <v>85</v>
      </c>
      <c r="C571" s="8">
        <v>30036</v>
      </c>
      <c r="D571" s="9">
        <v>0.60416666666666696</v>
      </c>
      <c r="E571" s="11">
        <v>16.3</v>
      </c>
      <c r="F571" s="11">
        <v>9</v>
      </c>
      <c r="G571" s="4">
        <v>7</v>
      </c>
      <c r="H571" s="4"/>
      <c r="J571" s="4" t="s">
        <v>21</v>
      </c>
      <c r="L571" s="11" t="s">
        <v>4</v>
      </c>
    </row>
    <row r="572" spans="1:12" x14ac:dyDescent="0.3">
      <c r="A572" s="4">
        <v>1982</v>
      </c>
      <c r="B572" s="37">
        <f t="shared" si="9"/>
        <v>85</v>
      </c>
      <c r="C572" s="8">
        <v>30036</v>
      </c>
      <c r="D572" s="9">
        <v>0.625</v>
      </c>
      <c r="E572" s="11">
        <v>16.399999999999999</v>
      </c>
      <c r="F572" s="11">
        <v>8.8000000000000007</v>
      </c>
      <c r="G572" s="4">
        <v>4</v>
      </c>
      <c r="H572" s="4"/>
      <c r="J572" s="4" t="s">
        <v>21</v>
      </c>
      <c r="L572" s="11" t="s">
        <v>4</v>
      </c>
    </row>
    <row r="573" spans="1:12" x14ac:dyDescent="0.3">
      <c r="A573" s="4">
        <v>1982</v>
      </c>
      <c r="B573" s="37">
        <f t="shared" si="9"/>
        <v>85</v>
      </c>
      <c r="C573" s="8">
        <v>30036</v>
      </c>
      <c r="D573" s="9">
        <v>0.64583333333333337</v>
      </c>
      <c r="E573" s="11">
        <v>15.5</v>
      </c>
      <c r="F573" s="11">
        <v>9</v>
      </c>
      <c r="G573" s="4">
        <v>0</v>
      </c>
      <c r="H573" s="4"/>
      <c r="J573" s="4" t="s">
        <v>31</v>
      </c>
      <c r="L573" s="11" t="s">
        <v>4</v>
      </c>
    </row>
    <row r="574" spans="1:12" x14ac:dyDescent="0.3">
      <c r="A574" s="4">
        <v>1982</v>
      </c>
      <c r="B574" s="37">
        <f t="shared" si="9"/>
        <v>86</v>
      </c>
      <c r="C574" s="8">
        <v>30037</v>
      </c>
      <c r="D574" s="9">
        <v>0.45833333333333331</v>
      </c>
      <c r="E574" s="11">
        <v>14.6</v>
      </c>
      <c r="F574" s="11">
        <v>7.1</v>
      </c>
      <c r="G574" s="4">
        <v>1</v>
      </c>
      <c r="H574" s="4">
        <v>0</v>
      </c>
      <c r="J574" s="4" t="s">
        <v>31</v>
      </c>
      <c r="L574" s="11" t="s">
        <v>4</v>
      </c>
    </row>
    <row r="575" spans="1:12" x14ac:dyDescent="0.3">
      <c r="A575" s="4">
        <v>1982</v>
      </c>
      <c r="B575" s="37">
        <f t="shared" si="9"/>
        <v>86</v>
      </c>
      <c r="C575" s="8">
        <v>30037</v>
      </c>
      <c r="D575" s="9">
        <v>0.47916666666666669</v>
      </c>
      <c r="E575" s="11">
        <v>15.6</v>
      </c>
      <c r="F575" s="11">
        <v>7.4</v>
      </c>
      <c r="G575" s="4">
        <v>1</v>
      </c>
      <c r="H575" s="4"/>
      <c r="J575" s="4" t="s">
        <v>31</v>
      </c>
      <c r="L575" s="11" t="s">
        <v>4</v>
      </c>
    </row>
    <row r="576" spans="1:12" x14ac:dyDescent="0.3">
      <c r="A576" s="4">
        <v>1982</v>
      </c>
      <c r="B576" s="37">
        <f t="shared" si="9"/>
        <v>86</v>
      </c>
      <c r="C576" s="8">
        <v>30037</v>
      </c>
      <c r="D576" s="9">
        <v>0.5</v>
      </c>
      <c r="E576" s="11">
        <v>15</v>
      </c>
      <c r="F576" s="11">
        <v>7.5</v>
      </c>
      <c r="G576" s="4">
        <v>6</v>
      </c>
      <c r="H576" s="4"/>
      <c r="J576" s="4" t="s">
        <v>18</v>
      </c>
      <c r="L576" s="11" t="s">
        <v>4</v>
      </c>
    </row>
    <row r="577" spans="1:12" x14ac:dyDescent="0.3">
      <c r="A577" s="4">
        <v>1982</v>
      </c>
      <c r="B577" s="37">
        <f t="shared" si="9"/>
        <v>86</v>
      </c>
      <c r="C577" s="8">
        <v>30037</v>
      </c>
      <c r="D577" s="9">
        <v>0.52083333333333304</v>
      </c>
      <c r="E577" s="11">
        <v>16</v>
      </c>
      <c r="F577" s="11">
        <v>7.7</v>
      </c>
      <c r="G577" s="4">
        <v>3</v>
      </c>
      <c r="H577" s="4"/>
      <c r="J577" s="4" t="s">
        <v>18</v>
      </c>
      <c r="L577" s="11" t="s">
        <v>4</v>
      </c>
    </row>
    <row r="578" spans="1:12" x14ac:dyDescent="0.3">
      <c r="A578" s="4">
        <v>1982</v>
      </c>
      <c r="B578" s="37">
        <f t="shared" si="9"/>
        <v>86</v>
      </c>
      <c r="C578" s="8">
        <v>30037</v>
      </c>
      <c r="D578" s="9">
        <v>0.54166666666666696</v>
      </c>
      <c r="E578" s="11">
        <v>15.5</v>
      </c>
      <c r="F578" s="11">
        <v>8</v>
      </c>
      <c r="G578" s="4">
        <v>6</v>
      </c>
      <c r="H578" s="4"/>
      <c r="J578" s="4" t="s">
        <v>18</v>
      </c>
      <c r="L578" s="11" t="s">
        <v>4</v>
      </c>
    </row>
    <row r="579" spans="1:12" x14ac:dyDescent="0.3">
      <c r="A579" s="4">
        <v>1982</v>
      </c>
      <c r="B579" s="37"/>
      <c r="C579" s="8">
        <v>30037</v>
      </c>
      <c r="D579" s="9">
        <v>0.562500000000001</v>
      </c>
      <c r="E579" s="11">
        <v>16</v>
      </c>
      <c r="F579" s="11">
        <v>8.1999999999999993</v>
      </c>
      <c r="G579" s="4">
        <v>3</v>
      </c>
      <c r="H579" s="4"/>
      <c r="J579" s="4" t="s">
        <v>24</v>
      </c>
      <c r="L579" s="11" t="s">
        <v>4</v>
      </c>
    </row>
    <row r="580" spans="1:12" ht="18" x14ac:dyDescent="0.35">
      <c r="A580" s="3">
        <v>1983</v>
      </c>
      <c r="B580" s="37">
        <f t="shared" si="9"/>
        <v>107</v>
      </c>
      <c r="C580" s="8">
        <v>30423</v>
      </c>
      <c r="D580" s="9">
        <v>0.47916666666666669</v>
      </c>
      <c r="E580" s="12">
        <v>8.5</v>
      </c>
      <c r="F580" s="11">
        <v>6</v>
      </c>
      <c r="G580" s="4">
        <v>10</v>
      </c>
      <c r="H580" s="4">
        <v>0</v>
      </c>
      <c r="J580" s="4" t="s">
        <v>21</v>
      </c>
    </row>
    <row r="581" spans="1:12" x14ac:dyDescent="0.3">
      <c r="A581" s="4">
        <v>1983</v>
      </c>
      <c r="B581" s="37">
        <f t="shared" si="9"/>
        <v>107</v>
      </c>
      <c r="C581" s="8">
        <v>30423</v>
      </c>
      <c r="D581" s="9">
        <v>0.5</v>
      </c>
      <c r="E581" s="12">
        <v>8</v>
      </c>
      <c r="F581" s="12">
        <v>6.5</v>
      </c>
      <c r="G581" s="11">
        <v>7</v>
      </c>
      <c r="H581" s="4"/>
      <c r="J581" s="4" t="s">
        <v>21</v>
      </c>
    </row>
    <row r="582" spans="1:12" x14ac:dyDescent="0.3">
      <c r="A582" s="4">
        <v>1983</v>
      </c>
      <c r="B582" s="37">
        <f t="shared" si="9"/>
        <v>107</v>
      </c>
      <c r="C582" s="8">
        <v>30423</v>
      </c>
      <c r="D582" s="9">
        <v>0.52083333333333337</v>
      </c>
      <c r="E582" s="12">
        <v>8.5</v>
      </c>
      <c r="F582" s="12">
        <v>6.5</v>
      </c>
      <c r="G582" s="12">
        <v>25</v>
      </c>
      <c r="H582" s="4"/>
      <c r="J582" s="4" t="s">
        <v>21</v>
      </c>
    </row>
    <row r="583" spans="1:12" x14ac:dyDescent="0.3">
      <c r="A583" s="4">
        <v>1983</v>
      </c>
      <c r="B583" s="37">
        <f t="shared" si="9"/>
        <v>107</v>
      </c>
      <c r="C583" s="8">
        <v>30423</v>
      </c>
      <c r="D583" s="9">
        <v>0.54166666666666696</v>
      </c>
      <c r="E583" s="12">
        <v>8.5</v>
      </c>
      <c r="F583" s="12">
        <v>7</v>
      </c>
      <c r="G583" s="12">
        <v>10</v>
      </c>
      <c r="H583" s="4"/>
      <c r="J583" s="4" t="s">
        <v>21</v>
      </c>
    </row>
    <row r="584" spans="1:12" x14ac:dyDescent="0.3">
      <c r="A584" s="4">
        <v>1983</v>
      </c>
      <c r="B584" s="37">
        <f t="shared" si="9"/>
        <v>107</v>
      </c>
      <c r="C584" s="8">
        <v>30423</v>
      </c>
      <c r="D584" s="9">
        <v>0.5625</v>
      </c>
      <c r="E584" s="12">
        <v>8.5</v>
      </c>
      <c r="F584" s="12">
        <v>7.5</v>
      </c>
      <c r="G584" s="12">
        <v>20</v>
      </c>
      <c r="H584" s="4"/>
      <c r="J584" s="4" t="s">
        <v>21</v>
      </c>
    </row>
    <row r="585" spans="1:12" x14ac:dyDescent="0.3">
      <c r="A585" s="4">
        <v>1983</v>
      </c>
      <c r="B585" s="37">
        <f t="shared" si="9"/>
        <v>107</v>
      </c>
      <c r="C585" s="8">
        <v>30423</v>
      </c>
      <c r="D585" s="9">
        <v>0.58333333333333304</v>
      </c>
      <c r="E585" s="12">
        <v>11</v>
      </c>
      <c r="F585" s="12">
        <v>8</v>
      </c>
      <c r="G585" s="12">
        <v>20</v>
      </c>
      <c r="H585" s="4"/>
      <c r="J585" s="4" t="s">
        <v>21</v>
      </c>
    </row>
    <row r="586" spans="1:12" x14ac:dyDescent="0.3">
      <c r="A586" s="4">
        <v>1983</v>
      </c>
      <c r="B586" s="37">
        <f t="shared" si="9"/>
        <v>107</v>
      </c>
      <c r="C586" s="8">
        <v>30423</v>
      </c>
      <c r="D586" s="9">
        <v>0.60416666666666696</v>
      </c>
      <c r="E586" s="12">
        <v>9</v>
      </c>
      <c r="F586" s="12">
        <v>7</v>
      </c>
      <c r="G586" s="12">
        <v>3</v>
      </c>
      <c r="H586" s="4"/>
      <c r="J586" s="4" t="s">
        <v>21</v>
      </c>
    </row>
    <row r="587" spans="1:12" x14ac:dyDescent="0.3">
      <c r="A587" s="4">
        <v>1983</v>
      </c>
      <c r="B587" s="37">
        <f t="shared" si="9"/>
        <v>107</v>
      </c>
      <c r="C587" s="8">
        <v>30423</v>
      </c>
      <c r="D587" s="9">
        <v>0.625</v>
      </c>
      <c r="E587" s="12">
        <v>7.5</v>
      </c>
      <c r="F587" s="12">
        <v>7</v>
      </c>
      <c r="G587" s="12">
        <v>25</v>
      </c>
      <c r="H587" s="4"/>
      <c r="J587" s="4" t="s">
        <v>21</v>
      </c>
    </row>
    <row r="588" spans="1:12" x14ac:dyDescent="0.3">
      <c r="A588" s="4">
        <v>1983</v>
      </c>
      <c r="B588" s="37">
        <f t="shared" si="9"/>
        <v>107</v>
      </c>
      <c r="C588" s="8">
        <v>30423</v>
      </c>
      <c r="D588" s="9">
        <v>0.64583333333333404</v>
      </c>
      <c r="E588" s="12">
        <v>7.5</v>
      </c>
      <c r="F588" s="12">
        <v>7</v>
      </c>
      <c r="G588" s="12">
        <v>20</v>
      </c>
      <c r="H588" s="4"/>
      <c r="J588" s="4" t="s">
        <v>21</v>
      </c>
    </row>
    <row r="589" spans="1:12" x14ac:dyDescent="0.3">
      <c r="A589" s="4">
        <v>1983</v>
      </c>
      <c r="B589" s="37">
        <f t="shared" si="9"/>
        <v>108</v>
      </c>
      <c r="C589" s="8">
        <v>30424</v>
      </c>
      <c r="D589" s="9">
        <v>0.45833333333333331</v>
      </c>
      <c r="E589" s="12">
        <v>9</v>
      </c>
      <c r="F589" s="12">
        <v>5.5</v>
      </c>
      <c r="G589" s="12">
        <v>5</v>
      </c>
      <c r="H589" s="4">
        <v>0</v>
      </c>
      <c r="J589" s="4" t="s">
        <v>18</v>
      </c>
    </row>
    <row r="590" spans="1:12" x14ac:dyDescent="0.3">
      <c r="A590" s="4">
        <v>1983</v>
      </c>
      <c r="B590" s="37">
        <f t="shared" si="9"/>
        <v>108</v>
      </c>
      <c r="C590" s="8">
        <v>30424</v>
      </c>
      <c r="D590" s="9">
        <v>0.47916666666666669</v>
      </c>
      <c r="E590" s="12">
        <v>11</v>
      </c>
      <c r="F590" s="12">
        <v>6</v>
      </c>
      <c r="G590" s="12">
        <v>5</v>
      </c>
      <c r="H590" s="4"/>
      <c r="J590" s="4" t="s">
        <v>18</v>
      </c>
    </row>
    <row r="591" spans="1:12" x14ac:dyDescent="0.3">
      <c r="A591" s="4">
        <v>1983</v>
      </c>
      <c r="B591" s="37">
        <f t="shared" si="9"/>
        <v>108</v>
      </c>
      <c r="C591" s="8">
        <v>30424</v>
      </c>
      <c r="D591" s="9">
        <v>0.5</v>
      </c>
      <c r="E591" s="12">
        <v>12.5</v>
      </c>
      <c r="F591" s="12">
        <v>6.5</v>
      </c>
      <c r="G591" s="12">
        <v>0</v>
      </c>
      <c r="H591" s="4"/>
      <c r="J591" s="4" t="s">
        <v>18</v>
      </c>
    </row>
    <row r="592" spans="1:12" x14ac:dyDescent="0.3">
      <c r="A592" s="4">
        <v>1983</v>
      </c>
      <c r="B592" s="37">
        <f t="shared" si="9"/>
        <v>108</v>
      </c>
      <c r="C592" s="8">
        <v>30424</v>
      </c>
      <c r="D592" s="9">
        <v>0.52083333333333304</v>
      </c>
      <c r="E592" s="12">
        <v>9</v>
      </c>
      <c r="F592" s="12">
        <v>8</v>
      </c>
      <c r="G592" s="12">
        <v>5</v>
      </c>
      <c r="H592" s="4"/>
      <c r="J592" s="4" t="s">
        <v>18</v>
      </c>
    </row>
    <row r="593" spans="1:10" x14ac:dyDescent="0.3">
      <c r="A593" s="4">
        <v>1983</v>
      </c>
      <c r="B593" s="37">
        <f t="shared" si="9"/>
        <v>108</v>
      </c>
      <c r="C593" s="8">
        <v>30424</v>
      </c>
      <c r="D593" s="9">
        <v>0.54166666666666696</v>
      </c>
      <c r="E593" s="12">
        <v>10</v>
      </c>
      <c r="F593" s="12">
        <v>8.5</v>
      </c>
      <c r="G593" s="12">
        <v>10</v>
      </c>
      <c r="H593" s="4"/>
      <c r="J593" s="4" t="s">
        <v>18</v>
      </c>
    </row>
    <row r="594" spans="1:10" x14ac:dyDescent="0.3">
      <c r="A594" s="4">
        <v>1983</v>
      </c>
      <c r="B594" s="37">
        <f t="shared" ref="B594:B657" si="10">IF(ISBLANK(C594),"",(C594-DATE(YEAR(C594),1,0)))</f>
        <v>108</v>
      </c>
      <c r="C594" s="8">
        <v>30424</v>
      </c>
      <c r="D594" s="9">
        <v>0.5625</v>
      </c>
      <c r="E594" s="12">
        <v>11</v>
      </c>
      <c r="F594" s="12">
        <v>9</v>
      </c>
      <c r="G594" s="12">
        <v>2</v>
      </c>
      <c r="H594" s="4"/>
      <c r="J594" s="4" t="s">
        <v>18</v>
      </c>
    </row>
    <row r="595" spans="1:10" x14ac:dyDescent="0.3">
      <c r="A595" s="4">
        <v>1983</v>
      </c>
      <c r="B595" s="37">
        <f t="shared" si="10"/>
        <v>109</v>
      </c>
      <c r="C595" s="8">
        <v>30425</v>
      </c>
      <c r="D595" s="9">
        <v>0.47916666666666669</v>
      </c>
      <c r="E595" s="12"/>
      <c r="F595" s="12"/>
      <c r="G595" s="12"/>
      <c r="H595" s="4">
        <v>2.5</v>
      </c>
      <c r="J595" s="4"/>
    </row>
    <row r="596" spans="1:10" x14ac:dyDescent="0.3">
      <c r="A596" s="4">
        <v>1983</v>
      </c>
      <c r="B596" s="37">
        <f t="shared" si="10"/>
        <v>109</v>
      </c>
      <c r="C596" s="8">
        <v>30425</v>
      </c>
      <c r="D596" s="9">
        <v>0.5</v>
      </c>
      <c r="E596" s="11"/>
      <c r="F596" s="12"/>
      <c r="G596" s="4"/>
      <c r="H596" s="4"/>
      <c r="J596" s="4"/>
    </row>
    <row r="597" spans="1:10" x14ac:dyDescent="0.3">
      <c r="A597" s="4">
        <v>1983</v>
      </c>
      <c r="B597" s="37">
        <f t="shared" si="10"/>
        <v>109</v>
      </c>
      <c r="C597" s="8">
        <v>30425</v>
      </c>
      <c r="D597" s="9">
        <v>0.52083333333333304</v>
      </c>
      <c r="E597" s="11"/>
      <c r="F597" s="12"/>
      <c r="G597" s="20"/>
      <c r="H597" s="4"/>
      <c r="J597" s="4"/>
    </row>
    <row r="598" spans="1:10" x14ac:dyDescent="0.3">
      <c r="A598" s="4">
        <v>1983</v>
      </c>
      <c r="B598" s="37">
        <f t="shared" si="10"/>
        <v>109</v>
      </c>
      <c r="C598" s="8">
        <v>30425</v>
      </c>
      <c r="D598" s="9">
        <v>0.54166666666666696</v>
      </c>
      <c r="E598" s="11"/>
      <c r="F598" s="12"/>
      <c r="G598" s="20"/>
      <c r="H598" s="4"/>
      <c r="J598" s="4"/>
    </row>
    <row r="599" spans="1:10" x14ac:dyDescent="0.3">
      <c r="A599" s="4">
        <v>1983</v>
      </c>
      <c r="B599" s="37">
        <f t="shared" si="10"/>
        <v>109</v>
      </c>
      <c r="C599" s="8">
        <v>30425</v>
      </c>
      <c r="D599" s="9">
        <v>0.5625</v>
      </c>
      <c r="E599" s="11">
        <v>6</v>
      </c>
      <c r="F599" s="12">
        <v>6</v>
      </c>
      <c r="G599" s="20">
        <v>3</v>
      </c>
      <c r="H599" s="4"/>
      <c r="J599" s="4" t="s">
        <v>34</v>
      </c>
    </row>
    <row r="600" spans="1:10" x14ac:dyDescent="0.3">
      <c r="A600" s="4">
        <v>1983</v>
      </c>
      <c r="B600" s="37">
        <f t="shared" si="10"/>
        <v>109</v>
      </c>
      <c r="C600" s="8">
        <v>30425</v>
      </c>
      <c r="D600" s="9">
        <v>0.58333333333333404</v>
      </c>
      <c r="E600" s="11">
        <v>5</v>
      </c>
      <c r="F600" s="12">
        <v>6</v>
      </c>
      <c r="G600" s="4">
        <v>12</v>
      </c>
      <c r="H600" s="4"/>
      <c r="J600" s="4" t="s">
        <v>54</v>
      </c>
    </row>
    <row r="601" spans="1:10" x14ac:dyDescent="0.3">
      <c r="A601" s="4">
        <v>1983</v>
      </c>
      <c r="B601" s="37">
        <f t="shared" si="10"/>
        <v>110</v>
      </c>
      <c r="C601" s="8">
        <v>30426</v>
      </c>
      <c r="D601" s="9">
        <v>0.45833333333333331</v>
      </c>
      <c r="E601" s="11">
        <v>9</v>
      </c>
      <c r="F601" s="12">
        <v>6.5</v>
      </c>
      <c r="G601" s="4">
        <v>1.5</v>
      </c>
      <c r="H601" s="4">
        <v>0.8</v>
      </c>
      <c r="J601" s="4" t="s">
        <v>18</v>
      </c>
    </row>
    <row r="602" spans="1:10" x14ac:dyDescent="0.3">
      <c r="A602" s="4">
        <v>1983</v>
      </c>
      <c r="B602" s="37">
        <f t="shared" si="10"/>
        <v>110</v>
      </c>
      <c r="C602" s="8">
        <v>30426</v>
      </c>
      <c r="D602" s="9">
        <v>0.47916666666666669</v>
      </c>
      <c r="E602" s="11">
        <v>9</v>
      </c>
      <c r="F602" s="12">
        <v>6.5</v>
      </c>
      <c r="G602" s="4">
        <v>2.5</v>
      </c>
      <c r="H602" s="4"/>
      <c r="J602" s="4" t="s">
        <v>23</v>
      </c>
    </row>
    <row r="603" spans="1:10" x14ac:dyDescent="0.3">
      <c r="A603" s="4">
        <v>1983</v>
      </c>
      <c r="B603" s="37">
        <f t="shared" si="10"/>
        <v>110</v>
      </c>
      <c r="C603" s="8">
        <v>30426</v>
      </c>
      <c r="D603" s="9">
        <v>0.5</v>
      </c>
      <c r="E603" s="11">
        <v>9.25</v>
      </c>
      <c r="F603" s="12">
        <v>6.5</v>
      </c>
      <c r="G603" s="20">
        <v>1</v>
      </c>
      <c r="H603" s="4"/>
      <c r="J603" s="4" t="s">
        <v>38</v>
      </c>
    </row>
    <row r="604" spans="1:10" x14ac:dyDescent="0.3">
      <c r="A604" s="4">
        <v>1983</v>
      </c>
      <c r="B604" s="37">
        <f t="shared" si="10"/>
        <v>110</v>
      </c>
      <c r="C604" s="8">
        <v>30426</v>
      </c>
      <c r="D604" s="9">
        <v>0.52083333333333304</v>
      </c>
      <c r="E604" s="11">
        <v>9</v>
      </c>
      <c r="F604" s="12">
        <v>6.5</v>
      </c>
      <c r="G604" s="4">
        <v>3</v>
      </c>
      <c r="H604" s="4"/>
      <c r="J604" s="4" t="s">
        <v>18</v>
      </c>
    </row>
    <row r="605" spans="1:10" x14ac:dyDescent="0.3">
      <c r="A605" s="4">
        <v>1983</v>
      </c>
      <c r="B605" s="37">
        <f t="shared" si="10"/>
        <v>110</v>
      </c>
      <c r="C605" s="8">
        <v>30426</v>
      </c>
      <c r="D605" s="9">
        <v>0.54166666666666696</v>
      </c>
      <c r="E605" s="11">
        <v>7.5</v>
      </c>
      <c r="F605" s="12">
        <v>6.5</v>
      </c>
      <c r="G605" s="4">
        <v>4</v>
      </c>
      <c r="H605" s="4"/>
      <c r="J605" s="4" t="s">
        <v>21</v>
      </c>
    </row>
    <row r="606" spans="1:10" x14ac:dyDescent="0.3">
      <c r="A606" s="4">
        <v>1983</v>
      </c>
      <c r="B606" s="37">
        <f t="shared" si="10"/>
        <v>110</v>
      </c>
      <c r="C606" s="8">
        <v>30426</v>
      </c>
      <c r="D606" s="9">
        <v>0.5625</v>
      </c>
      <c r="E606" s="11">
        <v>7.5</v>
      </c>
      <c r="F606" s="12">
        <v>6.5</v>
      </c>
      <c r="G606" s="4">
        <v>3</v>
      </c>
      <c r="H606" s="4"/>
      <c r="J606" s="4" t="s">
        <v>21</v>
      </c>
    </row>
    <row r="607" spans="1:10" x14ac:dyDescent="0.3">
      <c r="A607" s="4">
        <v>1983</v>
      </c>
      <c r="B607" s="37">
        <f t="shared" si="10"/>
        <v>111</v>
      </c>
      <c r="C607" s="8">
        <v>30427</v>
      </c>
      <c r="D607" s="9">
        <v>0.47916666666666669</v>
      </c>
      <c r="E607" s="11">
        <v>7</v>
      </c>
      <c r="F607" s="11">
        <v>5.3</v>
      </c>
      <c r="G607" s="4">
        <v>0</v>
      </c>
      <c r="H607" s="4">
        <v>6.7</v>
      </c>
      <c r="J607" s="4"/>
    </row>
    <row r="608" spans="1:10" x14ac:dyDescent="0.3">
      <c r="A608" s="4">
        <v>1983</v>
      </c>
      <c r="B608" s="37">
        <f t="shared" si="10"/>
        <v>111</v>
      </c>
      <c r="C608" s="8">
        <v>30427</v>
      </c>
      <c r="D608" s="9">
        <v>0.5</v>
      </c>
      <c r="E608" s="11">
        <v>6.5</v>
      </c>
      <c r="F608" s="11">
        <v>5.3</v>
      </c>
      <c r="G608" s="4">
        <v>0</v>
      </c>
      <c r="H608" s="4"/>
      <c r="J608" s="4"/>
    </row>
    <row r="609" spans="1:10" x14ac:dyDescent="0.3">
      <c r="A609" s="4">
        <v>1983</v>
      </c>
      <c r="B609" s="37">
        <f t="shared" si="10"/>
        <v>111</v>
      </c>
      <c r="C609" s="8">
        <v>30427</v>
      </c>
      <c r="D609" s="9">
        <v>0.52083333333333304</v>
      </c>
      <c r="E609" s="11">
        <v>6.5</v>
      </c>
      <c r="F609" s="11">
        <v>5.4</v>
      </c>
      <c r="G609" s="4">
        <v>0</v>
      </c>
      <c r="H609" s="4"/>
      <c r="J609" s="4"/>
    </row>
    <row r="610" spans="1:10" x14ac:dyDescent="0.3">
      <c r="A610" s="4">
        <v>1983</v>
      </c>
      <c r="B610" s="37">
        <f t="shared" si="10"/>
        <v>111</v>
      </c>
      <c r="C610" s="8">
        <v>30427</v>
      </c>
      <c r="D610" s="9">
        <v>0.54166666666666696</v>
      </c>
      <c r="E610" s="11">
        <v>9</v>
      </c>
      <c r="F610" s="11">
        <v>5.6</v>
      </c>
      <c r="G610" s="4">
        <v>0</v>
      </c>
      <c r="H610" s="4"/>
      <c r="J610" s="4"/>
    </row>
    <row r="611" spans="1:10" x14ac:dyDescent="0.3">
      <c r="A611" s="4">
        <v>1983</v>
      </c>
      <c r="B611" s="37">
        <f t="shared" si="10"/>
        <v>111</v>
      </c>
      <c r="C611" s="8">
        <v>30427</v>
      </c>
      <c r="D611" s="9">
        <v>0.5625</v>
      </c>
      <c r="E611" s="11">
        <v>9.1999999999999993</v>
      </c>
      <c r="F611" s="11">
        <v>6.2</v>
      </c>
      <c r="G611" s="4">
        <v>0</v>
      </c>
      <c r="H611" s="4"/>
      <c r="J611" s="4"/>
    </row>
    <row r="612" spans="1:10" x14ac:dyDescent="0.3">
      <c r="A612" s="4">
        <v>1983</v>
      </c>
      <c r="B612" s="37">
        <f t="shared" si="10"/>
        <v>111</v>
      </c>
      <c r="C612" s="8">
        <v>30427</v>
      </c>
      <c r="D612" s="9">
        <v>0.58333333333333404</v>
      </c>
      <c r="E612" s="11">
        <v>11.5</v>
      </c>
      <c r="F612" s="11">
        <v>7.5</v>
      </c>
      <c r="G612" s="4">
        <v>0</v>
      </c>
      <c r="H612" s="4"/>
      <c r="J612" s="4"/>
    </row>
    <row r="613" spans="1:10" x14ac:dyDescent="0.3">
      <c r="A613" s="4">
        <v>1983</v>
      </c>
      <c r="B613" s="37">
        <f t="shared" si="10"/>
        <v>111</v>
      </c>
      <c r="C613" s="8">
        <v>30427</v>
      </c>
      <c r="D613" s="9">
        <v>0.60416666666666696</v>
      </c>
      <c r="E613" s="11">
        <v>11</v>
      </c>
      <c r="F613" s="11">
        <v>7.7</v>
      </c>
      <c r="G613" s="4">
        <v>3.6</v>
      </c>
      <c r="H613" s="4"/>
      <c r="J613" s="4" t="s">
        <v>52</v>
      </c>
    </row>
    <row r="614" spans="1:10" x14ac:dyDescent="0.3">
      <c r="A614" s="4">
        <v>1983</v>
      </c>
      <c r="B614" s="37">
        <f t="shared" si="10"/>
        <v>111</v>
      </c>
      <c r="C614" s="8">
        <v>30427</v>
      </c>
      <c r="D614" s="9">
        <v>0.625</v>
      </c>
      <c r="E614" s="11">
        <v>11.5</v>
      </c>
      <c r="F614" s="11">
        <v>7.7</v>
      </c>
      <c r="G614" s="4">
        <v>0</v>
      </c>
      <c r="H614" s="4"/>
      <c r="J614" s="4"/>
    </row>
    <row r="615" spans="1:10" x14ac:dyDescent="0.3">
      <c r="A615" s="4">
        <v>1983</v>
      </c>
      <c r="B615" s="37">
        <f t="shared" si="10"/>
        <v>111</v>
      </c>
      <c r="C615" s="8">
        <v>30427</v>
      </c>
      <c r="D615" s="9">
        <v>0.64583333333333304</v>
      </c>
      <c r="E615" s="11">
        <v>12.2</v>
      </c>
      <c r="F615" s="11">
        <v>7</v>
      </c>
      <c r="G615" s="4">
        <v>10.8</v>
      </c>
      <c r="H615" s="4"/>
      <c r="J615" s="4" t="s">
        <v>18</v>
      </c>
    </row>
    <row r="616" spans="1:10" x14ac:dyDescent="0.3">
      <c r="A616" s="4">
        <v>1983</v>
      </c>
      <c r="B616" s="37">
        <f t="shared" si="10"/>
        <v>112</v>
      </c>
      <c r="C616" s="8">
        <v>30428</v>
      </c>
      <c r="D616" s="9">
        <v>0.45833333333333331</v>
      </c>
      <c r="E616" s="11">
        <v>8.5</v>
      </c>
      <c r="F616" s="11">
        <v>6</v>
      </c>
      <c r="G616" s="4">
        <v>5.4</v>
      </c>
      <c r="H616" s="4">
        <v>0.2</v>
      </c>
      <c r="J616" s="4" t="s">
        <v>53</v>
      </c>
    </row>
    <row r="617" spans="1:10" x14ac:dyDescent="0.3">
      <c r="A617" s="4">
        <v>1983</v>
      </c>
      <c r="B617" s="37">
        <f t="shared" si="10"/>
        <v>112</v>
      </c>
      <c r="C617" s="8">
        <v>30428</v>
      </c>
      <c r="D617" s="9">
        <v>0.47916666666666669</v>
      </c>
      <c r="E617" s="11">
        <v>9.5</v>
      </c>
      <c r="F617" s="11">
        <v>6</v>
      </c>
      <c r="G617" s="4">
        <v>10.8</v>
      </c>
      <c r="H617" s="4"/>
      <c r="J617" s="4" t="s">
        <v>30</v>
      </c>
    </row>
    <row r="618" spans="1:10" x14ac:dyDescent="0.3">
      <c r="A618" s="4">
        <v>1983</v>
      </c>
      <c r="B618" s="37">
        <f t="shared" si="10"/>
        <v>112</v>
      </c>
      <c r="C618" s="8">
        <v>30428</v>
      </c>
      <c r="D618" s="9">
        <v>0.5</v>
      </c>
      <c r="E618" s="11">
        <v>9</v>
      </c>
      <c r="F618" s="11">
        <v>6</v>
      </c>
      <c r="G618" s="4">
        <v>21.6</v>
      </c>
      <c r="H618" s="4"/>
      <c r="J618" s="4" t="s">
        <v>30</v>
      </c>
    </row>
    <row r="619" spans="1:10" x14ac:dyDescent="0.3">
      <c r="A619" s="4">
        <v>1983</v>
      </c>
      <c r="B619" s="37">
        <f t="shared" si="10"/>
        <v>112</v>
      </c>
      <c r="C619" s="8">
        <v>30428</v>
      </c>
      <c r="D619" s="9">
        <v>0.52083333333333304</v>
      </c>
      <c r="E619" s="11">
        <v>11</v>
      </c>
      <c r="F619" s="11">
        <v>6.2</v>
      </c>
      <c r="G619" s="4">
        <v>10.8</v>
      </c>
      <c r="H619" s="4"/>
      <c r="J619" s="4" t="s">
        <v>30</v>
      </c>
    </row>
    <row r="620" spans="1:10" x14ac:dyDescent="0.3">
      <c r="A620" s="4">
        <v>1983</v>
      </c>
      <c r="B620" s="37">
        <f t="shared" si="10"/>
        <v>112</v>
      </c>
      <c r="C620" s="8">
        <v>30428</v>
      </c>
      <c r="D620" s="9">
        <v>0.54166666666666696</v>
      </c>
      <c r="E620" s="11">
        <v>10</v>
      </c>
      <c r="F620" s="11">
        <v>6.5</v>
      </c>
      <c r="G620" s="20">
        <v>5.4</v>
      </c>
      <c r="H620" s="4"/>
      <c r="J620" s="4" t="s">
        <v>30</v>
      </c>
    </row>
    <row r="621" spans="1:10" x14ac:dyDescent="0.3">
      <c r="A621" s="4">
        <v>1983</v>
      </c>
      <c r="B621" s="37">
        <f t="shared" si="10"/>
        <v>112</v>
      </c>
      <c r="C621" s="8">
        <v>30428</v>
      </c>
      <c r="D621" s="9">
        <v>0.5625</v>
      </c>
      <c r="E621" s="11">
        <v>10</v>
      </c>
      <c r="F621" s="11">
        <v>6.5</v>
      </c>
      <c r="G621" s="4">
        <v>10.8</v>
      </c>
      <c r="H621" s="4"/>
      <c r="J621" s="4" t="s">
        <v>30</v>
      </c>
    </row>
    <row r="622" spans="1:10" x14ac:dyDescent="0.3">
      <c r="A622" s="4">
        <v>1983</v>
      </c>
      <c r="B622" s="37">
        <f t="shared" si="10"/>
        <v>113</v>
      </c>
      <c r="C622" s="8">
        <v>30429</v>
      </c>
      <c r="D622" s="9">
        <v>0.47916666666666669</v>
      </c>
      <c r="E622" s="11">
        <v>10</v>
      </c>
      <c r="F622" s="11">
        <v>7</v>
      </c>
      <c r="G622" s="4">
        <v>10</v>
      </c>
      <c r="H622" s="4">
        <v>5.9</v>
      </c>
      <c r="J622" s="4" t="s">
        <v>38</v>
      </c>
    </row>
    <row r="623" spans="1:10" x14ac:dyDescent="0.3">
      <c r="A623" s="4">
        <v>1983</v>
      </c>
      <c r="B623" s="37">
        <f t="shared" si="10"/>
        <v>113</v>
      </c>
      <c r="C623" s="8">
        <v>30429</v>
      </c>
      <c r="D623" s="9">
        <v>0.5</v>
      </c>
      <c r="E623" s="11">
        <v>10</v>
      </c>
      <c r="F623" s="11">
        <v>7</v>
      </c>
      <c r="G623" s="4">
        <v>10</v>
      </c>
      <c r="H623" s="4"/>
      <c r="J623" s="4" t="s">
        <v>38</v>
      </c>
    </row>
    <row r="624" spans="1:10" x14ac:dyDescent="0.3">
      <c r="A624" s="4">
        <v>1983</v>
      </c>
      <c r="B624" s="37">
        <f t="shared" si="10"/>
        <v>113</v>
      </c>
      <c r="C624" s="8">
        <v>30429</v>
      </c>
      <c r="D624" s="9">
        <v>0.52083333333333304</v>
      </c>
      <c r="E624" s="11">
        <v>10.5</v>
      </c>
      <c r="F624" s="11">
        <v>7.5</v>
      </c>
      <c r="G624" s="4">
        <v>15</v>
      </c>
      <c r="H624" s="4"/>
      <c r="J624" s="4" t="s">
        <v>38</v>
      </c>
    </row>
    <row r="625" spans="1:10" x14ac:dyDescent="0.3">
      <c r="A625" s="4">
        <v>1983</v>
      </c>
      <c r="B625" s="37">
        <f t="shared" si="10"/>
        <v>113</v>
      </c>
      <c r="C625" s="8">
        <v>30429</v>
      </c>
      <c r="D625" s="9">
        <v>0.54166666666666696</v>
      </c>
      <c r="E625" s="11">
        <v>10.5</v>
      </c>
      <c r="F625" s="11">
        <v>7.5</v>
      </c>
      <c r="G625" s="4">
        <v>13</v>
      </c>
      <c r="H625" s="4"/>
      <c r="J625" s="4" t="s">
        <v>38</v>
      </c>
    </row>
    <row r="626" spans="1:10" x14ac:dyDescent="0.3">
      <c r="A626" s="4">
        <v>1983</v>
      </c>
      <c r="B626" s="37">
        <f t="shared" si="10"/>
        <v>113</v>
      </c>
      <c r="C626" s="8">
        <v>30429</v>
      </c>
      <c r="D626" s="9">
        <v>0.5625</v>
      </c>
      <c r="E626" s="11">
        <v>10.75</v>
      </c>
      <c r="F626" s="11">
        <v>8</v>
      </c>
      <c r="G626" s="4">
        <v>15</v>
      </c>
      <c r="H626" s="4"/>
      <c r="J626" s="4" t="s">
        <v>38</v>
      </c>
    </row>
    <row r="627" spans="1:10" x14ac:dyDescent="0.3">
      <c r="A627" s="4">
        <v>1983</v>
      </c>
      <c r="B627" s="37">
        <f t="shared" si="10"/>
        <v>113</v>
      </c>
      <c r="C627" s="8">
        <v>30429</v>
      </c>
      <c r="D627" s="9">
        <v>0.58333333333333404</v>
      </c>
      <c r="E627" s="11">
        <v>10</v>
      </c>
      <c r="F627" s="11">
        <v>7.5</v>
      </c>
      <c r="G627" s="4">
        <v>10</v>
      </c>
      <c r="H627" s="4"/>
      <c r="J627" s="4" t="s">
        <v>38</v>
      </c>
    </row>
    <row r="628" spans="1:10" x14ac:dyDescent="0.3">
      <c r="A628" s="4">
        <v>1983</v>
      </c>
      <c r="B628" s="37">
        <f t="shared" si="10"/>
        <v>113</v>
      </c>
      <c r="C628" s="8">
        <v>30429</v>
      </c>
      <c r="D628" s="9">
        <v>0.60416666666666696</v>
      </c>
      <c r="E628" s="11">
        <v>10.5</v>
      </c>
      <c r="F628" s="11">
        <v>7.5</v>
      </c>
      <c r="G628" s="4">
        <v>5</v>
      </c>
      <c r="H628" s="4"/>
      <c r="J628" s="4" t="s">
        <v>38</v>
      </c>
    </row>
    <row r="629" spans="1:10" x14ac:dyDescent="0.3">
      <c r="A629" s="4">
        <v>1983</v>
      </c>
      <c r="B629" s="37">
        <f t="shared" si="10"/>
        <v>113</v>
      </c>
      <c r="C629" s="8">
        <v>30429</v>
      </c>
      <c r="D629" s="9">
        <v>0.625</v>
      </c>
      <c r="E629" s="11">
        <v>10.25</v>
      </c>
      <c r="F629" s="11">
        <v>7.5</v>
      </c>
      <c r="G629" s="4">
        <v>15</v>
      </c>
      <c r="H629" s="4"/>
      <c r="J629" s="4" t="s">
        <v>38</v>
      </c>
    </row>
    <row r="630" spans="1:10" x14ac:dyDescent="0.3">
      <c r="A630" s="4">
        <v>1983</v>
      </c>
      <c r="B630" s="37">
        <f t="shared" si="10"/>
        <v>113</v>
      </c>
      <c r="C630" s="8">
        <v>30429</v>
      </c>
      <c r="D630" s="9">
        <v>0.64583333333333337</v>
      </c>
      <c r="E630" s="11">
        <v>10.5</v>
      </c>
      <c r="F630" s="11">
        <v>7.5</v>
      </c>
      <c r="G630" s="4">
        <v>16</v>
      </c>
      <c r="H630" s="4"/>
      <c r="J630" s="4" t="s">
        <v>38</v>
      </c>
    </row>
    <row r="631" spans="1:10" x14ac:dyDescent="0.3">
      <c r="A631" s="4">
        <v>1983</v>
      </c>
      <c r="B631" s="37">
        <f t="shared" si="10"/>
        <v>114</v>
      </c>
      <c r="C631" s="8">
        <v>30430</v>
      </c>
      <c r="D631" s="9">
        <v>0.45833333333333331</v>
      </c>
      <c r="E631" s="11">
        <v>11.5</v>
      </c>
      <c r="F631" s="11">
        <v>8</v>
      </c>
      <c r="G631" s="4">
        <v>13</v>
      </c>
      <c r="H631" s="4">
        <v>4.8</v>
      </c>
      <c r="J631" s="4" t="s">
        <v>30</v>
      </c>
    </row>
    <row r="632" spans="1:10" x14ac:dyDescent="0.3">
      <c r="A632" s="4">
        <v>1983</v>
      </c>
      <c r="B632" s="37">
        <f t="shared" si="10"/>
        <v>114</v>
      </c>
      <c r="C632" s="8">
        <v>30430</v>
      </c>
      <c r="D632" s="9">
        <v>0.47916666666666669</v>
      </c>
      <c r="E632" s="11">
        <v>11.5</v>
      </c>
      <c r="F632" s="11">
        <v>8.5</v>
      </c>
      <c r="G632" s="4">
        <v>15</v>
      </c>
      <c r="H632" s="4"/>
      <c r="J632" s="4" t="s">
        <v>21</v>
      </c>
    </row>
    <row r="633" spans="1:10" x14ac:dyDescent="0.3">
      <c r="A633" s="4">
        <v>1983</v>
      </c>
      <c r="B633" s="37">
        <f t="shared" si="10"/>
        <v>114</v>
      </c>
      <c r="C633" s="8">
        <v>30430</v>
      </c>
      <c r="D633" s="9">
        <v>0.5</v>
      </c>
      <c r="E633" s="11">
        <v>11.5</v>
      </c>
      <c r="F633" s="11">
        <v>8.5</v>
      </c>
      <c r="G633" s="4">
        <v>10</v>
      </c>
      <c r="H633" s="4"/>
      <c r="J633" s="4" t="s">
        <v>21</v>
      </c>
    </row>
    <row r="634" spans="1:10" x14ac:dyDescent="0.3">
      <c r="A634" s="4">
        <v>1983</v>
      </c>
      <c r="B634" s="37">
        <f t="shared" si="10"/>
        <v>114</v>
      </c>
      <c r="C634" s="8">
        <v>30430</v>
      </c>
      <c r="D634" s="9">
        <v>0.52083333333333304</v>
      </c>
      <c r="E634" s="11">
        <v>9</v>
      </c>
      <c r="F634" s="11">
        <v>8.5</v>
      </c>
      <c r="G634" s="4">
        <v>8</v>
      </c>
      <c r="H634" s="4"/>
      <c r="J634" s="4" t="s">
        <v>21</v>
      </c>
    </row>
    <row r="635" spans="1:10" x14ac:dyDescent="0.3">
      <c r="A635" s="4">
        <v>1983</v>
      </c>
      <c r="B635" s="37">
        <f t="shared" si="10"/>
        <v>114</v>
      </c>
      <c r="C635" s="8">
        <v>30430</v>
      </c>
      <c r="D635" s="9">
        <v>0.54166666666666696</v>
      </c>
      <c r="E635" s="11">
        <v>9</v>
      </c>
      <c r="F635" s="11">
        <v>8.5</v>
      </c>
      <c r="G635" s="4">
        <v>2</v>
      </c>
      <c r="H635" s="4"/>
      <c r="J635" s="4" t="s">
        <v>21</v>
      </c>
    </row>
    <row r="636" spans="1:10" x14ac:dyDescent="0.3">
      <c r="A636" s="4">
        <v>1983</v>
      </c>
      <c r="B636" s="37">
        <f t="shared" si="10"/>
        <v>114</v>
      </c>
      <c r="C636" s="8">
        <v>30430</v>
      </c>
      <c r="D636" s="9">
        <v>0.5625</v>
      </c>
      <c r="E636" s="11">
        <v>9</v>
      </c>
      <c r="F636" s="11">
        <v>8.5</v>
      </c>
      <c r="G636" s="4">
        <v>5</v>
      </c>
      <c r="H636" s="4"/>
      <c r="J636" s="4" t="s">
        <v>21</v>
      </c>
    </row>
    <row r="637" spans="1:10" ht="18" x14ac:dyDescent="0.35">
      <c r="A637" s="3">
        <v>1984</v>
      </c>
      <c r="B637" s="37">
        <f t="shared" si="10"/>
        <v>91</v>
      </c>
      <c r="C637" s="8">
        <v>30772</v>
      </c>
      <c r="D637" s="9">
        <v>0.47916666666666669</v>
      </c>
      <c r="E637" s="12">
        <v>4.5</v>
      </c>
      <c r="F637" s="11">
        <v>3.7</v>
      </c>
      <c r="G637" s="4">
        <v>3</v>
      </c>
      <c r="H637" s="4">
        <v>0</v>
      </c>
      <c r="J637" s="4" t="s">
        <v>20</v>
      </c>
    </row>
    <row r="638" spans="1:10" x14ac:dyDescent="0.3">
      <c r="A638" s="4">
        <v>1984</v>
      </c>
      <c r="B638" s="37">
        <f t="shared" si="10"/>
        <v>91</v>
      </c>
      <c r="C638" s="8">
        <v>30772</v>
      </c>
      <c r="D638" s="9">
        <v>0.5</v>
      </c>
      <c r="E638" s="12">
        <v>5</v>
      </c>
      <c r="F638" s="12">
        <v>3.9</v>
      </c>
      <c r="G638" s="11">
        <v>7</v>
      </c>
      <c r="H638" s="4"/>
      <c r="J638" s="4" t="s">
        <v>28</v>
      </c>
    </row>
    <row r="639" spans="1:10" x14ac:dyDescent="0.3">
      <c r="A639" s="4">
        <v>1984</v>
      </c>
      <c r="B639" s="37">
        <f t="shared" si="10"/>
        <v>91</v>
      </c>
      <c r="C639" s="8">
        <v>30772</v>
      </c>
      <c r="D639" s="9">
        <v>0.52083333333333337</v>
      </c>
      <c r="E639" s="12">
        <v>5.0999999999999996</v>
      </c>
      <c r="F639" s="12">
        <v>4.0999999999999996</v>
      </c>
      <c r="G639" s="12">
        <v>10</v>
      </c>
      <c r="H639" s="4"/>
      <c r="J639" s="4" t="s">
        <v>20</v>
      </c>
    </row>
    <row r="640" spans="1:10" x14ac:dyDescent="0.3">
      <c r="A640" s="4">
        <v>1984</v>
      </c>
      <c r="B640" s="37">
        <f t="shared" si="10"/>
        <v>91</v>
      </c>
      <c r="C640" s="8">
        <v>30772</v>
      </c>
      <c r="D640" s="9">
        <v>0.54166666666666696</v>
      </c>
      <c r="E640" s="12">
        <v>7</v>
      </c>
      <c r="F640" s="12">
        <v>4.5999999999999996</v>
      </c>
      <c r="G640" s="12">
        <v>13</v>
      </c>
      <c r="H640" s="4"/>
      <c r="J640" s="4" t="s">
        <v>20</v>
      </c>
    </row>
    <row r="641" spans="1:10" x14ac:dyDescent="0.3">
      <c r="A641" s="4">
        <v>1984</v>
      </c>
      <c r="B641" s="37">
        <f t="shared" si="10"/>
        <v>91</v>
      </c>
      <c r="C641" s="8">
        <v>30772</v>
      </c>
      <c r="D641" s="9">
        <v>0.5625</v>
      </c>
      <c r="E641" s="12">
        <v>7</v>
      </c>
      <c r="F641" s="12">
        <v>5</v>
      </c>
      <c r="G641" s="12">
        <v>13</v>
      </c>
      <c r="H641" s="4"/>
      <c r="J641" s="4" t="s">
        <v>54</v>
      </c>
    </row>
    <row r="642" spans="1:10" x14ac:dyDescent="0.3">
      <c r="A642" s="4">
        <v>1984</v>
      </c>
      <c r="B642" s="37">
        <f t="shared" si="10"/>
        <v>91</v>
      </c>
      <c r="C642" s="8">
        <v>30772</v>
      </c>
      <c r="D642" s="9">
        <v>0.58333333333333304</v>
      </c>
      <c r="E642" s="12">
        <v>7</v>
      </c>
      <c r="F642" s="12">
        <v>5.5</v>
      </c>
      <c r="G642" s="12">
        <v>10</v>
      </c>
      <c r="H642" s="4"/>
      <c r="J642" s="4" t="s">
        <v>35</v>
      </c>
    </row>
    <row r="643" spans="1:10" x14ac:dyDescent="0.3">
      <c r="A643" s="4">
        <v>1984</v>
      </c>
      <c r="B643" s="37">
        <f t="shared" si="10"/>
        <v>91</v>
      </c>
      <c r="C643" s="8">
        <v>30772</v>
      </c>
      <c r="D643" s="9">
        <v>0.60416666666666696</v>
      </c>
      <c r="E643" s="12">
        <v>7</v>
      </c>
      <c r="F643" s="12"/>
      <c r="G643" s="12">
        <v>10</v>
      </c>
      <c r="H643" s="4"/>
      <c r="J643" s="4" t="s">
        <v>35</v>
      </c>
    </row>
    <row r="644" spans="1:10" x14ac:dyDescent="0.3">
      <c r="A644" s="4">
        <v>1984</v>
      </c>
      <c r="B644" s="37">
        <f t="shared" si="10"/>
        <v>91</v>
      </c>
      <c r="C644" s="8">
        <v>30772</v>
      </c>
      <c r="D644" s="9">
        <v>0.625</v>
      </c>
      <c r="E644" s="12">
        <v>6.75</v>
      </c>
      <c r="F644" s="12"/>
      <c r="G644" s="12">
        <v>15</v>
      </c>
      <c r="H644" s="4"/>
      <c r="J644" s="4" t="s">
        <v>18</v>
      </c>
    </row>
    <row r="645" spans="1:10" x14ac:dyDescent="0.3">
      <c r="A645" s="4">
        <v>1984</v>
      </c>
      <c r="B645" s="37">
        <f t="shared" si="10"/>
        <v>91</v>
      </c>
      <c r="C645" s="8">
        <v>30772</v>
      </c>
      <c r="D645" s="9">
        <v>0.64583333333333404</v>
      </c>
      <c r="E645" s="12">
        <v>7.5</v>
      </c>
      <c r="F645" s="12"/>
      <c r="G645" s="12">
        <v>10</v>
      </c>
      <c r="H645" s="4"/>
      <c r="J645" s="4" t="s">
        <v>23</v>
      </c>
    </row>
    <row r="646" spans="1:10" x14ac:dyDescent="0.3">
      <c r="A646" s="4">
        <v>1984</v>
      </c>
      <c r="B646" s="37">
        <f t="shared" si="10"/>
        <v>92</v>
      </c>
      <c r="C646" s="8">
        <v>30773</v>
      </c>
      <c r="D646" s="9">
        <v>0.45833333333333331</v>
      </c>
      <c r="E646" s="12">
        <v>4</v>
      </c>
      <c r="F646" s="12">
        <v>2.8</v>
      </c>
      <c r="G646" s="12">
        <v>7</v>
      </c>
      <c r="H646" s="4">
        <v>0</v>
      </c>
      <c r="J646" s="4" t="s">
        <v>18</v>
      </c>
    </row>
    <row r="647" spans="1:10" x14ac:dyDescent="0.3">
      <c r="A647" s="4">
        <v>1984</v>
      </c>
      <c r="B647" s="37">
        <f t="shared" si="10"/>
        <v>92</v>
      </c>
      <c r="C647" s="8">
        <v>30773</v>
      </c>
      <c r="D647" s="9">
        <v>0.47916666666666669</v>
      </c>
      <c r="E647" s="12">
        <v>4.75</v>
      </c>
      <c r="F647" s="12">
        <v>3.5</v>
      </c>
      <c r="G647" s="12">
        <v>7</v>
      </c>
      <c r="H647" s="4"/>
      <c r="J647" s="4" t="s">
        <v>18</v>
      </c>
    </row>
    <row r="648" spans="1:10" x14ac:dyDescent="0.3">
      <c r="A648" s="4">
        <v>1984</v>
      </c>
      <c r="B648" s="37">
        <f t="shared" si="10"/>
        <v>92</v>
      </c>
      <c r="C648" s="8">
        <v>30773</v>
      </c>
      <c r="D648" s="9">
        <v>0.5</v>
      </c>
      <c r="E648" s="12">
        <v>5.5</v>
      </c>
      <c r="F648" s="12">
        <v>3.8</v>
      </c>
      <c r="G648" s="12">
        <v>7</v>
      </c>
      <c r="H648" s="4"/>
      <c r="J648" s="4" t="s">
        <v>18</v>
      </c>
    </row>
    <row r="649" spans="1:10" x14ac:dyDescent="0.3">
      <c r="A649" s="4">
        <v>1984</v>
      </c>
      <c r="B649" s="37">
        <f t="shared" si="10"/>
        <v>92</v>
      </c>
      <c r="C649" s="8">
        <v>30773</v>
      </c>
      <c r="D649" s="9">
        <v>0.52083333333333304</v>
      </c>
      <c r="E649" s="12">
        <v>5.5</v>
      </c>
      <c r="F649" s="12">
        <v>3.8</v>
      </c>
      <c r="G649" s="12">
        <v>7</v>
      </c>
      <c r="H649" s="4"/>
      <c r="J649" s="4" t="s">
        <v>18</v>
      </c>
    </row>
    <row r="650" spans="1:10" x14ac:dyDescent="0.3">
      <c r="A650" s="4">
        <v>1984</v>
      </c>
      <c r="B650" s="37">
        <f t="shared" si="10"/>
        <v>92</v>
      </c>
      <c r="C650" s="8">
        <v>30773</v>
      </c>
      <c r="D650" s="9">
        <v>0.54166666666666696</v>
      </c>
      <c r="E650" s="12">
        <v>5</v>
      </c>
      <c r="F650" s="12">
        <v>3.9</v>
      </c>
      <c r="G650" s="12">
        <v>7</v>
      </c>
      <c r="H650" s="4"/>
      <c r="J650" s="4" t="s">
        <v>35</v>
      </c>
    </row>
    <row r="651" spans="1:10" x14ac:dyDescent="0.3">
      <c r="A651" s="4">
        <v>1984</v>
      </c>
      <c r="B651" s="37">
        <f t="shared" si="10"/>
        <v>92</v>
      </c>
      <c r="C651" s="8">
        <v>30773</v>
      </c>
      <c r="D651" s="9">
        <v>0.5625</v>
      </c>
      <c r="E651" s="12">
        <v>5.5</v>
      </c>
      <c r="F651" s="12">
        <v>3.8</v>
      </c>
      <c r="G651" s="12">
        <v>10</v>
      </c>
      <c r="H651" s="4"/>
      <c r="J651" s="4" t="s">
        <v>35</v>
      </c>
    </row>
    <row r="652" spans="1:10" x14ac:dyDescent="0.3">
      <c r="A652" s="4">
        <v>1984</v>
      </c>
      <c r="B652" s="37">
        <f t="shared" si="10"/>
        <v>93</v>
      </c>
      <c r="C652" s="8">
        <v>30774</v>
      </c>
      <c r="D652" s="9">
        <v>0.47916666666666669</v>
      </c>
      <c r="E652" s="12">
        <v>8</v>
      </c>
      <c r="F652" s="12">
        <v>5.5</v>
      </c>
      <c r="G652" s="4">
        <v>6.5</v>
      </c>
      <c r="H652" s="4">
        <v>0</v>
      </c>
      <c r="J652" s="4" t="s">
        <v>35</v>
      </c>
    </row>
    <row r="653" spans="1:10" x14ac:dyDescent="0.3">
      <c r="A653" s="4">
        <v>1984</v>
      </c>
      <c r="B653" s="37">
        <f t="shared" si="10"/>
        <v>93</v>
      </c>
      <c r="C653" s="8">
        <v>30774</v>
      </c>
      <c r="D653" s="9">
        <v>0.5</v>
      </c>
      <c r="E653" s="11">
        <v>9.5</v>
      </c>
      <c r="F653" s="12">
        <v>5</v>
      </c>
      <c r="G653" s="20">
        <v>4</v>
      </c>
      <c r="H653" s="4"/>
      <c r="J653" s="4" t="s">
        <v>35</v>
      </c>
    </row>
    <row r="654" spans="1:10" x14ac:dyDescent="0.3">
      <c r="A654" s="4">
        <v>1984</v>
      </c>
      <c r="B654" s="37">
        <f t="shared" si="10"/>
        <v>93</v>
      </c>
      <c r="C654" s="8">
        <v>30774</v>
      </c>
      <c r="D654" s="9">
        <v>0.52083333333333304</v>
      </c>
      <c r="E654" s="11">
        <v>10</v>
      </c>
      <c r="F654" s="12">
        <v>5.25</v>
      </c>
      <c r="G654" s="20">
        <v>6</v>
      </c>
      <c r="H654" s="4"/>
      <c r="J654" s="4" t="s">
        <v>23</v>
      </c>
    </row>
    <row r="655" spans="1:10" x14ac:dyDescent="0.3">
      <c r="A655" s="4">
        <v>1984</v>
      </c>
      <c r="B655" s="37">
        <f t="shared" si="10"/>
        <v>93</v>
      </c>
      <c r="C655" s="8">
        <v>30774</v>
      </c>
      <c r="D655" s="9">
        <v>0.54166666666666696</v>
      </c>
      <c r="E655" s="11">
        <v>9</v>
      </c>
      <c r="F655" s="12">
        <v>5.5</v>
      </c>
      <c r="G655" s="4">
        <v>3</v>
      </c>
      <c r="H655" s="4"/>
      <c r="J655" s="4" t="s">
        <v>24</v>
      </c>
    </row>
    <row r="656" spans="1:10" x14ac:dyDescent="0.3">
      <c r="A656" s="4">
        <v>1984</v>
      </c>
      <c r="B656" s="37">
        <f t="shared" si="10"/>
        <v>93</v>
      </c>
      <c r="C656" s="8">
        <v>30774</v>
      </c>
      <c r="D656" s="9">
        <v>0.5625</v>
      </c>
      <c r="E656" s="11">
        <v>10</v>
      </c>
      <c r="F656" s="12">
        <v>5.5</v>
      </c>
      <c r="G656" s="20">
        <v>2.5</v>
      </c>
      <c r="H656" s="4"/>
      <c r="J656" s="4" t="s">
        <v>35</v>
      </c>
    </row>
    <row r="657" spans="1:10" x14ac:dyDescent="0.3">
      <c r="A657" s="4">
        <v>1984</v>
      </c>
      <c r="B657" s="37">
        <f t="shared" si="10"/>
        <v>93</v>
      </c>
      <c r="C657" s="8">
        <v>30774</v>
      </c>
      <c r="D657" s="9">
        <v>0.58333333333333404</v>
      </c>
      <c r="E657" s="11">
        <v>10</v>
      </c>
      <c r="F657" s="12">
        <v>6</v>
      </c>
      <c r="G657" s="4">
        <v>12</v>
      </c>
      <c r="H657" s="4"/>
      <c r="J657" s="4" t="s">
        <v>28</v>
      </c>
    </row>
    <row r="658" spans="1:10" x14ac:dyDescent="0.3">
      <c r="A658" s="4">
        <v>1984</v>
      </c>
      <c r="B658" s="37">
        <f t="shared" ref="B658:B721" si="11">IF(ISBLANK(C658),"",(C658-DATE(YEAR(C658),1,0)))</f>
        <v>93</v>
      </c>
      <c r="C658" s="8">
        <v>30774</v>
      </c>
      <c r="D658" s="9">
        <v>0.60416666666666696</v>
      </c>
      <c r="E658" s="11">
        <v>9</v>
      </c>
      <c r="F658" s="41">
        <v>6</v>
      </c>
      <c r="G658" s="20">
        <v>5.5</v>
      </c>
      <c r="H658" s="4"/>
      <c r="J658" s="4" t="s">
        <v>35</v>
      </c>
    </row>
    <row r="659" spans="1:10" x14ac:dyDescent="0.3">
      <c r="A659" s="4">
        <v>1984</v>
      </c>
      <c r="B659" s="37">
        <f t="shared" si="11"/>
        <v>93</v>
      </c>
      <c r="C659" s="8">
        <v>30774</v>
      </c>
      <c r="D659" s="9">
        <v>0.625</v>
      </c>
      <c r="E659" s="11">
        <v>9</v>
      </c>
      <c r="F659" s="41">
        <v>5.8</v>
      </c>
      <c r="G659" s="20">
        <v>3</v>
      </c>
      <c r="H659" s="4"/>
      <c r="J659" s="4" t="s">
        <v>23</v>
      </c>
    </row>
    <row r="660" spans="1:10" x14ac:dyDescent="0.3">
      <c r="A660" s="4">
        <v>1984</v>
      </c>
      <c r="B660" s="37">
        <f t="shared" si="11"/>
        <v>93</v>
      </c>
      <c r="C660" s="8">
        <v>30774</v>
      </c>
      <c r="D660" s="9">
        <v>0.64583333333333404</v>
      </c>
      <c r="E660" s="11">
        <v>8.75</v>
      </c>
      <c r="F660" s="4"/>
      <c r="G660" s="4">
        <v>1.5</v>
      </c>
      <c r="H660" s="4"/>
      <c r="J660" s="4" t="s">
        <v>22</v>
      </c>
    </row>
    <row r="661" spans="1:10" x14ac:dyDescent="0.3">
      <c r="A661" s="4">
        <v>1984</v>
      </c>
      <c r="B661" s="37">
        <f t="shared" si="11"/>
        <v>94</v>
      </c>
      <c r="C661" s="8">
        <v>30775</v>
      </c>
      <c r="D661" s="9">
        <v>0.45833333333333331</v>
      </c>
      <c r="E661" s="11">
        <v>8.75</v>
      </c>
      <c r="F661" s="41">
        <v>4</v>
      </c>
      <c r="G661" s="4">
        <v>4</v>
      </c>
      <c r="H661" s="4">
        <v>0</v>
      </c>
      <c r="J661" s="4" t="s">
        <v>30</v>
      </c>
    </row>
    <row r="662" spans="1:10" x14ac:dyDescent="0.3">
      <c r="A662" s="4">
        <v>1984</v>
      </c>
      <c r="B662" s="37">
        <f t="shared" si="11"/>
        <v>94</v>
      </c>
      <c r="C662" s="8">
        <v>30775</v>
      </c>
      <c r="D662" s="9">
        <v>0.47916666666666669</v>
      </c>
      <c r="E662" s="11">
        <v>7.75</v>
      </c>
      <c r="F662" s="12">
        <v>4.25</v>
      </c>
      <c r="G662" s="4">
        <v>1</v>
      </c>
      <c r="H662" s="4"/>
      <c r="J662" s="4" t="s">
        <v>22</v>
      </c>
    </row>
    <row r="663" spans="1:10" x14ac:dyDescent="0.3">
      <c r="A663" s="4">
        <v>1984</v>
      </c>
      <c r="B663" s="37">
        <f t="shared" si="11"/>
        <v>94</v>
      </c>
      <c r="C663" s="8">
        <v>30775</v>
      </c>
      <c r="D663" s="9">
        <v>0.5</v>
      </c>
      <c r="E663" s="11">
        <v>9</v>
      </c>
      <c r="F663" s="12">
        <v>5</v>
      </c>
      <c r="G663" s="20">
        <v>10</v>
      </c>
      <c r="H663" s="4"/>
      <c r="J663" s="4" t="s">
        <v>20</v>
      </c>
    </row>
    <row r="664" spans="1:10" x14ac:dyDescent="0.3">
      <c r="A664" s="4">
        <v>1984</v>
      </c>
      <c r="B664" s="37">
        <f t="shared" si="11"/>
        <v>94</v>
      </c>
      <c r="C664" s="8">
        <v>30775</v>
      </c>
      <c r="D664" s="9">
        <v>0.52083333333333304</v>
      </c>
      <c r="E664" s="11">
        <v>8.75</v>
      </c>
      <c r="F664" s="12">
        <v>5.5</v>
      </c>
      <c r="G664" s="4">
        <v>8</v>
      </c>
      <c r="H664" s="4"/>
      <c r="J664" s="4" t="s">
        <v>20</v>
      </c>
    </row>
    <row r="665" spans="1:10" x14ac:dyDescent="0.3">
      <c r="A665" s="4">
        <v>1984</v>
      </c>
      <c r="B665" s="37">
        <f t="shared" si="11"/>
        <v>94</v>
      </c>
      <c r="C665" s="8">
        <v>30775</v>
      </c>
      <c r="D665" s="9">
        <v>0.54166666666666696</v>
      </c>
      <c r="E665" s="11">
        <v>8.25</v>
      </c>
      <c r="F665" s="12">
        <v>5.75</v>
      </c>
      <c r="G665" s="4">
        <v>5</v>
      </c>
      <c r="H665" s="4"/>
      <c r="J665" s="4" t="s">
        <v>21</v>
      </c>
    </row>
    <row r="666" spans="1:10" x14ac:dyDescent="0.3">
      <c r="A666" s="4">
        <v>1984</v>
      </c>
      <c r="B666" s="37">
        <f t="shared" si="11"/>
        <v>94</v>
      </c>
      <c r="C666" s="8">
        <v>30775</v>
      </c>
      <c r="D666" s="9">
        <v>0.5625</v>
      </c>
      <c r="E666" s="11"/>
      <c r="F666" s="12"/>
      <c r="G666" s="4"/>
      <c r="H666" s="4"/>
      <c r="J666" s="4"/>
    </row>
    <row r="667" spans="1:10" x14ac:dyDescent="0.3">
      <c r="A667" s="4">
        <v>1984</v>
      </c>
      <c r="B667" s="37">
        <f t="shared" si="11"/>
        <v>95</v>
      </c>
      <c r="C667" s="8">
        <v>30776</v>
      </c>
      <c r="D667" s="9">
        <v>0.47916666666666669</v>
      </c>
      <c r="E667" s="11">
        <v>7.5</v>
      </c>
      <c r="F667" s="11">
        <v>4.8</v>
      </c>
      <c r="G667" s="4">
        <v>7</v>
      </c>
      <c r="H667" s="4">
        <v>0</v>
      </c>
      <c r="J667" s="4" t="s">
        <v>52</v>
      </c>
    </row>
    <row r="668" spans="1:10" x14ac:dyDescent="0.3">
      <c r="A668" s="4">
        <v>1984</v>
      </c>
      <c r="B668" s="37">
        <f t="shared" si="11"/>
        <v>95</v>
      </c>
      <c r="C668" s="8">
        <v>30776</v>
      </c>
      <c r="D668" s="9">
        <v>0.5</v>
      </c>
      <c r="E668" s="11">
        <v>7.5</v>
      </c>
      <c r="F668" s="11">
        <v>4.8</v>
      </c>
      <c r="G668" s="4">
        <v>15</v>
      </c>
      <c r="H668" s="4"/>
      <c r="J668" s="4" t="s">
        <v>52</v>
      </c>
    </row>
    <row r="669" spans="1:10" x14ac:dyDescent="0.3">
      <c r="A669" s="4">
        <v>1984</v>
      </c>
      <c r="B669" s="37">
        <f t="shared" si="11"/>
        <v>95</v>
      </c>
      <c r="C669" s="8">
        <v>30776</v>
      </c>
      <c r="D669" s="9">
        <v>0.52083333333333304</v>
      </c>
      <c r="E669" s="11">
        <v>7</v>
      </c>
      <c r="F669" s="11">
        <v>4.8</v>
      </c>
      <c r="G669" s="4">
        <v>6</v>
      </c>
      <c r="H669" s="4"/>
      <c r="J669" s="4" t="s">
        <v>52</v>
      </c>
    </row>
    <row r="670" spans="1:10" x14ac:dyDescent="0.3">
      <c r="A670" s="4">
        <v>1984</v>
      </c>
      <c r="B670" s="37">
        <f t="shared" si="11"/>
        <v>95</v>
      </c>
      <c r="C670" s="8">
        <v>30776</v>
      </c>
      <c r="D670" s="9">
        <v>0.54166666666666696</v>
      </c>
      <c r="E670" s="11">
        <v>8</v>
      </c>
      <c r="F670" s="11">
        <v>4.8</v>
      </c>
      <c r="G670" s="4">
        <v>9</v>
      </c>
      <c r="H670" s="4"/>
      <c r="J670" s="4" t="s">
        <v>52</v>
      </c>
    </row>
    <row r="671" spans="1:10" x14ac:dyDescent="0.3">
      <c r="A671" s="4">
        <v>1984</v>
      </c>
      <c r="B671" s="37">
        <f t="shared" si="11"/>
        <v>95</v>
      </c>
      <c r="C671" s="8">
        <v>30776</v>
      </c>
      <c r="D671" s="9">
        <v>0.5625</v>
      </c>
      <c r="E671" s="11">
        <v>7</v>
      </c>
      <c r="F671" s="11">
        <v>4.8</v>
      </c>
      <c r="G671" s="4">
        <v>12</v>
      </c>
      <c r="H671" s="4"/>
      <c r="J671" s="4" t="s">
        <v>52</v>
      </c>
    </row>
    <row r="672" spans="1:10" x14ac:dyDescent="0.3">
      <c r="A672" s="4">
        <v>1984</v>
      </c>
      <c r="B672" s="37">
        <f t="shared" si="11"/>
        <v>95</v>
      </c>
      <c r="C672" s="8">
        <v>30776</v>
      </c>
      <c r="D672" s="9">
        <v>0.58333333333333404</v>
      </c>
      <c r="E672" s="11">
        <v>7.5</v>
      </c>
      <c r="F672" s="11">
        <v>4.8</v>
      </c>
      <c r="G672" s="4">
        <v>7</v>
      </c>
      <c r="H672" s="4"/>
      <c r="J672" s="4" t="s">
        <v>52</v>
      </c>
    </row>
    <row r="673" spans="1:10" x14ac:dyDescent="0.3">
      <c r="A673" s="4">
        <v>1984</v>
      </c>
      <c r="B673" s="37">
        <f t="shared" si="11"/>
        <v>95</v>
      </c>
      <c r="C673" s="8">
        <v>30776</v>
      </c>
      <c r="D673" s="9">
        <v>0.60416666666666696</v>
      </c>
      <c r="E673" s="11">
        <v>7.5</v>
      </c>
      <c r="F673" s="11">
        <v>4.8</v>
      </c>
      <c r="G673" s="4">
        <v>6</v>
      </c>
      <c r="H673" s="4"/>
      <c r="J673" s="4" t="s">
        <v>52</v>
      </c>
    </row>
    <row r="674" spans="1:10" x14ac:dyDescent="0.3">
      <c r="A674" s="4">
        <v>1984</v>
      </c>
      <c r="B674" s="37">
        <f t="shared" si="11"/>
        <v>95</v>
      </c>
      <c r="C674" s="8">
        <v>30776</v>
      </c>
      <c r="D674" s="9">
        <v>0.625</v>
      </c>
      <c r="E674" s="11">
        <v>7</v>
      </c>
      <c r="F674" s="11">
        <v>4.8</v>
      </c>
      <c r="G674" s="4">
        <v>3</v>
      </c>
      <c r="H674" s="4"/>
      <c r="J674" s="4" t="s">
        <v>52</v>
      </c>
    </row>
    <row r="675" spans="1:10" x14ac:dyDescent="0.3">
      <c r="A675" s="4">
        <v>1984</v>
      </c>
      <c r="B675" s="37">
        <f t="shared" si="11"/>
        <v>95</v>
      </c>
      <c r="C675" s="8">
        <v>30776</v>
      </c>
      <c r="D675" s="9">
        <v>0.64583333333333304</v>
      </c>
      <c r="E675" s="11">
        <v>7.5</v>
      </c>
      <c r="F675" s="11">
        <v>4.8</v>
      </c>
      <c r="G675" s="4">
        <v>0</v>
      </c>
      <c r="H675" s="4"/>
      <c r="J675" s="4" t="s">
        <v>52</v>
      </c>
    </row>
    <row r="676" spans="1:10" x14ac:dyDescent="0.3">
      <c r="A676" s="4">
        <v>1984</v>
      </c>
      <c r="B676" s="37">
        <f t="shared" si="11"/>
        <v>96</v>
      </c>
      <c r="C676" s="8">
        <v>30777</v>
      </c>
      <c r="D676" s="9">
        <v>0.45833333333333331</v>
      </c>
      <c r="E676" s="11">
        <v>10</v>
      </c>
      <c r="F676" s="11">
        <v>5.4</v>
      </c>
      <c r="G676" s="4">
        <v>2</v>
      </c>
      <c r="H676" s="4">
        <v>0</v>
      </c>
      <c r="J676" s="4" t="s">
        <v>52</v>
      </c>
    </row>
    <row r="677" spans="1:10" x14ac:dyDescent="0.3">
      <c r="A677" s="4">
        <v>1984</v>
      </c>
      <c r="B677" s="37">
        <f t="shared" si="11"/>
        <v>96</v>
      </c>
      <c r="C677" s="8">
        <v>30777</v>
      </c>
      <c r="D677" s="9">
        <v>0.47916666666666669</v>
      </c>
      <c r="E677" s="11">
        <v>10.5</v>
      </c>
      <c r="F677" s="11">
        <v>5.7</v>
      </c>
      <c r="G677" s="4">
        <v>2</v>
      </c>
      <c r="H677" s="4"/>
      <c r="J677" s="4" t="s">
        <v>52</v>
      </c>
    </row>
    <row r="678" spans="1:10" x14ac:dyDescent="0.3">
      <c r="A678" s="4">
        <v>1984</v>
      </c>
      <c r="B678" s="37">
        <f t="shared" si="11"/>
        <v>96</v>
      </c>
      <c r="C678" s="8">
        <v>30777</v>
      </c>
      <c r="D678" s="9">
        <v>0.5</v>
      </c>
      <c r="E678" s="11">
        <v>10.5</v>
      </c>
      <c r="F678" s="11">
        <v>5.9</v>
      </c>
      <c r="G678" s="4">
        <v>0</v>
      </c>
      <c r="H678" s="4"/>
      <c r="J678" s="4" t="s">
        <v>35</v>
      </c>
    </row>
    <row r="679" spans="1:10" x14ac:dyDescent="0.3">
      <c r="A679" s="4">
        <v>1984</v>
      </c>
      <c r="B679" s="37">
        <f t="shared" si="11"/>
        <v>96</v>
      </c>
      <c r="C679" s="8">
        <v>30777</v>
      </c>
      <c r="D679" s="9">
        <v>0.52083333333333304</v>
      </c>
      <c r="E679" s="11">
        <v>10.5</v>
      </c>
      <c r="F679" s="11">
        <v>6</v>
      </c>
      <c r="G679" s="4">
        <v>5</v>
      </c>
      <c r="H679" s="4"/>
      <c r="J679" s="4" t="s">
        <v>35</v>
      </c>
    </row>
    <row r="680" spans="1:10" x14ac:dyDescent="0.3">
      <c r="A680" s="4">
        <v>1984</v>
      </c>
      <c r="B680" s="37">
        <f t="shared" si="11"/>
        <v>96</v>
      </c>
      <c r="C680" s="8">
        <v>30777</v>
      </c>
      <c r="D680" s="9">
        <v>0.54166666666666696</v>
      </c>
      <c r="E680" s="11">
        <v>9</v>
      </c>
      <c r="F680" s="11">
        <v>6</v>
      </c>
      <c r="G680" s="20">
        <v>4</v>
      </c>
      <c r="H680" s="4"/>
      <c r="J680" s="4" t="s">
        <v>28</v>
      </c>
    </row>
    <row r="681" spans="1:10" x14ac:dyDescent="0.3">
      <c r="A681" s="4">
        <v>1984</v>
      </c>
      <c r="B681" s="37">
        <f t="shared" si="11"/>
        <v>96</v>
      </c>
      <c r="C681" s="8">
        <v>30777</v>
      </c>
      <c r="D681" s="9">
        <v>0.5625</v>
      </c>
      <c r="E681" s="11">
        <v>8.5</v>
      </c>
      <c r="F681" s="11">
        <v>5.8</v>
      </c>
      <c r="G681" s="4">
        <v>3</v>
      </c>
      <c r="H681" s="4"/>
      <c r="J681" s="4" t="s">
        <v>28</v>
      </c>
    </row>
    <row r="682" spans="1:10" x14ac:dyDescent="0.3">
      <c r="A682" s="4">
        <v>1984</v>
      </c>
      <c r="B682" s="37">
        <f t="shared" si="11"/>
        <v>97</v>
      </c>
      <c r="C682" s="8">
        <v>30778</v>
      </c>
      <c r="D682" s="9">
        <v>0.47916666666666669</v>
      </c>
      <c r="E682" s="11">
        <v>9.1</v>
      </c>
      <c r="F682" s="11">
        <v>5.7</v>
      </c>
      <c r="G682" s="4">
        <v>7</v>
      </c>
      <c r="H682" s="4">
        <v>0</v>
      </c>
      <c r="J682" s="4" t="s">
        <v>24</v>
      </c>
    </row>
    <row r="683" spans="1:10" x14ac:dyDescent="0.3">
      <c r="A683" s="4">
        <v>1984</v>
      </c>
      <c r="B683" s="37">
        <f t="shared" si="11"/>
        <v>97</v>
      </c>
      <c r="C683" s="8">
        <v>30778</v>
      </c>
      <c r="D683" s="9">
        <v>0.5</v>
      </c>
      <c r="E683" s="11">
        <v>11.4</v>
      </c>
      <c r="F683" s="11">
        <v>6</v>
      </c>
      <c r="G683" s="4">
        <v>4</v>
      </c>
      <c r="H683" s="4"/>
      <c r="J683" s="4" t="s">
        <v>24</v>
      </c>
    </row>
    <row r="684" spans="1:10" x14ac:dyDescent="0.3">
      <c r="A684" s="4">
        <v>1984</v>
      </c>
      <c r="B684" s="37">
        <f t="shared" si="11"/>
        <v>97</v>
      </c>
      <c r="C684" s="8">
        <v>30778</v>
      </c>
      <c r="D684" s="9">
        <v>0.52083333333333304</v>
      </c>
      <c r="E684" s="11">
        <v>10.199999999999999</v>
      </c>
      <c r="F684" s="11">
        <v>6.5</v>
      </c>
      <c r="G684" s="4">
        <v>6</v>
      </c>
      <c r="H684" s="4"/>
      <c r="J684" s="4" t="s">
        <v>24</v>
      </c>
    </row>
    <row r="685" spans="1:10" x14ac:dyDescent="0.3">
      <c r="A685" s="4">
        <v>1984</v>
      </c>
      <c r="B685" s="37">
        <f t="shared" si="11"/>
        <v>97</v>
      </c>
      <c r="C685" s="8">
        <v>30778</v>
      </c>
      <c r="D685" s="9">
        <v>0.54166666666666696</v>
      </c>
      <c r="E685" s="11">
        <v>12.5</v>
      </c>
      <c r="F685" s="11">
        <v>7</v>
      </c>
      <c r="G685" s="4">
        <v>10</v>
      </c>
      <c r="H685" s="4"/>
      <c r="J685" s="4" t="s">
        <v>24</v>
      </c>
    </row>
    <row r="686" spans="1:10" x14ac:dyDescent="0.3">
      <c r="A686" s="4">
        <v>1984</v>
      </c>
      <c r="B686" s="37">
        <f t="shared" si="11"/>
        <v>97</v>
      </c>
      <c r="C686" s="8">
        <v>30778</v>
      </c>
      <c r="D686" s="9">
        <v>0.5625</v>
      </c>
      <c r="E686" s="11">
        <v>13.7</v>
      </c>
      <c r="F686" s="11">
        <v>7.5</v>
      </c>
      <c r="G686" s="4">
        <v>2</v>
      </c>
      <c r="H686" s="4"/>
      <c r="J686" s="4" t="s">
        <v>24</v>
      </c>
    </row>
    <row r="687" spans="1:10" x14ac:dyDescent="0.3">
      <c r="A687" s="4">
        <v>1984</v>
      </c>
      <c r="B687" s="37">
        <f t="shared" si="11"/>
        <v>97</v>
      </c>
      <c r="C687" s="8">
        <v>30778</v>
      </c>
      <c r="D687" s="9">
        <v>0.58333333333333404</v>
      </c>
      <c r="E687" s="11">
        <v>12.6</v>
      </c>
      <c r="F687" s="11">
        <v>8.4</v>
      </c>
      <c r="G687" s="4">
        <v>10</v>
      </c>
      <c r="H687" s="4"/>
      <c r="J687" s="4" t="s">
        <v>24</v>
      </c>
    </row>
    <row r="688" spans="1:10" x14ac:dyDescent="0.3">
      <c r="A688" s="4">
        <v>1984</v>
      </c>
      <c r="B688" s="37">
        <f t="shared" si="11"/>
        <v>97</v>
      </c>
      <c r="C688" s="8">
        <v>30778</v>
      </c>
      <c r="D688" s="9">
        <v>0.60416666666666696</v>
      </c>
      <c r="E688" s="11">
        <v>10.3</v>
      </c>
      <c r="F688" s="11">
        <v>8.5</v>
      </c>
      <c r="G688" s="4">
        <v>10</v>
      </c>
      <c r="H688" s="4"/>
      <c r="J688" s="4" t="s">
        <v>24</v>
      </c>
    </row>
    <row r="689" spans="1:10" x14ac:dyDescent="0.3">
      <c r="A689" s="4">
        <v>1984</v>
      </c>
      <c r="B689" s="37">
        <f t="shared" si="11"/>
        <v>97</v>
      </c>
      <c r="C689" s="8">
        <v>30778</v>
      </c>
      <c r="D689" s="9">
        <v>0.625</v>
      </c>
      <c r="E689" s="11">
        <v>11.1</v>
      </c>
      <c r="F689" s="11">
        <v>8.5</v>
      </c>
      <c r="G689" s="4">
        <v>10</v>
      </c>
      <c r="H689" s="4"/>
      <c r="J689" s="4" t="s">
        <v>24</v>
      </c>
    </row>
    <row r="690" spans="1:10" x14ac:dyDescent="0.3">
      <c r="A690" s="4">
        <v>1984</v>
      </c>
      <c r="B690" s="37">
        <f t="shared" si="11"/>
        <v>97</v>
      </c>
      <c r="C690" s="8">
        <v>30778</v>
      </c>
      <c r="D690" s="9">
        <v>0.64583333333333337</v>
      </c>
      <c r="E690" s="11">
        <v>12.1</v>
      </c>
      <c r="F690" s="11">
        <v>8.5</v>
      </c>
      <c r="G690" s="4">
        <v>6</v>
      </c>
      <c r="H690" s="4"/>
      <c r="J690" s="4" t="s">
        <v>24</v>
      </c>
    </row>
    <row r="691" spans="1:10" x14ac:dyDescent="0.3">
      <c r="A691" s="4">
        <v>1984</v>
      </c>
      <c r="B691" s="37">
        <f t="shared" si="11"/>
        <v>98</v>
      </c>
      <c r="C691" s="8">
        <v>30779</v>
      </c>
      <c r="D691" s="9">
        <v>0.45833333333333331</v>
      </c>
      <c r="E691" s="11">
        <v>6.7</v>
      </c>
      <c r="F691" s="11">
        <v>5.4</v>
      </c>
      <c r="G691" s="4">
        <v>3</v>
      </c>
      <c r="H691" s="4">
        <v>0</v>
      </c>
      <c r="J691" s="4" t="s">
        <v>24</v>
      </c>
    </row>
    <row r="692" spans="1:10" x14ac:dyDescent="0.3">
      <c r="A692" s="4">
        <v>1984</v>
      </c>
      <c r="B692" s="37">
        <f t="shared" si="11"/>
        <v>98</v>
      </c>
      <c r="C692" s="8">
        <v>30779</v>
      </c>
      <c r="D692" s="9">
        <v>0.47916666666666669</v>
      </c>
      <c r="E692" s="11">
        <v>6</v>
      </c>
      <c r="F692" s="11">
        <v>5.4</v>
      </c>
      <c r="G692" s="4">
        <v>5</v>
      </c>
      <c r="H692" s="4"/>
      <c r="J692" s="4" t="s">
        <v>24</v>
      </c>
    </row>
    <row r="693" spans="1:10" x14ac:dyDescent="0.3">
      <c r="A693" s="4">
        <v>1984</v>
      </c>
      <c r="B693" s="37">
        <f t="shared" si="11"/>
        <v>98</v>
      </c>
      <c r="C693" s="8">
        <v>30779</v>
      </c>
      <c r="D693" s="9">
        <v>0.5</v>
      </c>
      <c r="E693" s="11">
        <v>6.6</v>
      </c>
      <c r="F693" s="11">
        <v>5.4</v>
      </c>
      <c r="G693" s="4">
        <v>0</v>
      </c>
      <c r="H693" s="4"/>
      <c r="J693" s="4" t="s">
        <v>24</v>
      </c>
    </row>
    <row r="694" spans="1:10" x14ac:dyDescent="0.3">
      <c r="A694" s="4">
        <v>1984</v>
      </c>
      <c r="B694" s="37">
        <f t="shared" si="11"/>
        <v>98</v>
      </c>
      <c r="C694" s="8">
        <v>30779</v>
      </c>
      <c r="D694" s="9">
        <v>0.52083333333333304</v>
      </c>
      <c r="E694" s="11">
        <v>6.9</v>
      </c>
      <c r="F694" s="11">
        <v>5.5</v>
      </c>
      <c r="G694" s="4">
        <v>2</v>
      </c>
      <c r="H694" s="4"/>
      <c r="J694" s="4" t="s">
        <v>24</v>
      </c>
    </row>
    <row r="695" spans="1:10" x14ac:dyDescent="0.3">
      <c r="A695" s="4">
        <v>1984</v>
      </c>
      <c r="B695" s="37">
        <f t="shared" si="11"/>
        <v>98</v>
      </c>
      <c r="C695" s="8">
        <v>30779</v>
      </c>
      <c r="D695" s="9">
        <v>0.54166666666666696</v>
      </c>
      <c r="E695" s="11">
        <v>8.1</v>
      </c>
      <c r="F695" s="11">
        <v>5.6</v>
      </c>
      <c r="G695" s="4">
        <v>1</v>
      </c>
      <c r="H695" s="4"/>
      <c r="J695" s="4" t="s">
        <v>24</v>
      </c>
    </row>
    <row r="696" spans="1:10" x14ac:dyDescent="0.3">
      <c r="A696" s="4">
        <v>1984</v>
      </c>
      <c r="B696" s="37">
        <f t="shared" si="11"/>
        <v>98</v>
      </c>
      <c r="C696" s="8">
        <v>30779</v>
      </c>
      <c r="D696" s="9">
        <v>0.5625</v>
      </c>
      <c r="E696" s="11">
        <v>8</v>
      </c>
      <c r="F696" s="11">
        <v>5.8</v>
      </c>
      <c r="G696" s="4">
        <v>0</v>
      </c>
      <c r="H696" s="4"/>
      <c r="J696" s="4" t="s">
        <v>24</v>
      </c>
    </row>
    <row r="697" spans="1:10" ht="18" x14ac:dyDescent="0.35">
      <c r="A697" s="3">
        <v>1985</v>
      </c>
      <c r="B697" s="37">
        <f t="shared" si="11"/>
        <v>82</v>
      </c>
      <c r="C697" s="8">
        <v>31129</v>
      </c>
      <c r="D697" s="9">
        <v>0.47916666666666669</v>
      </c>
      <c r="E697" s="32"/>
      <c r="F697" s="32"/>
      <c r="G697" s="14"/>
      <c r="H697" s="4">
        <v>2</v>
      </c>
      <c r="J697" s="4"/>
    </row>
    <row r="698" spans="1:10" x14ac:dyDescent="0.3">
      <c r="A698" s="4">
        <v>1985</v>
      </c>
      <c r="B698" s="37">
        <f t="shared" si="11"/>
        <v>82</v>
      </c>
      <c r="C698" s="8">
        <v>31129</v>
      </c>
      <c r="D698" s="9">
        <v>0.5</v>
      </c>
      <c r="E698" s="32">
        <v>6.5</v>
      </c>
      <c r="F698" s="32">
        <v>4.4000000000000004</v>
      </c>
      <c r="G698" s="12">
        <v>1</v>
      </c>
      <c r="H698" s="4"/>
      <c r="J698" s="14" t="s">
        <v>28</v>
      </c>
    </row>
    <row r="699" spans="1:10" x14ac:dyDescent="0.3">
      <c r="A699" s="4">
        <v>1985</v>
      </c>
      <c r="B699" s="37">
        <f t="shared" si="11"/>
        <v>82</v>
      </c>
      <c r="C699" s="8">
        <v>31129</v>
      </c>
      <c r="D699" s="9">
        <v>0.52083333333333337</v>
      </c>
      <c r="E699" s="32">
        <v>6</v>
      </c>
      <c r="F699" s="32">
        <v>4.3</v>
      </c>
      <c r="G699" s="12">
        <v>1</v>
      </c>
      <c r="H699" s="4"/>
      <c r="J699" s="14" t="s">
        <v>28</v>
      </c>
    </row>
    <row r="700" spans="1:10" x14ac:dyDescent="0.3">
      <c r="A700" s="4">
        <v>1985</v>
      </c>
      <c r="B700" s="37">
        <f t="shared" si="11"/>
        <v>82</v>
      </c>
      <c r="C700" s="8">
        <v>31129</v>
      </c>
      <c r="D700" s="9">
        <v>0.54166666666666696</v>
      </c>
      <c r="E700" s="32">
        <v>6.5</v>
      </c>
      <c r="F700" s="32">
        <v>4.5</v>
      </c>
      <c r="G700" s="12">
        <v>1.5</v>
      </c>
      <c r="H700" s="4"/>
      <c r="J700" s="14" t="s">
        <v>28</v>
      </c>
    </row>
    <row r="701" spans="1:10" x14ac:dyDescent="0.3">
      <c r="A701" s="4">
        <v>1985</v>
      </c>
      <c r="B701" s="37">
        <f t="shared" si="11"/>
        <v>82</v>
      </c>
      <c r="C701" s="8">
        <v>31129</v>
      </c>
      <c r="D701" s="9">
        <v>0.5625</v>
      </c>
      <c r="E701" s="32">
        <v>7</v>
      </c>
      <c r="F701" s="32">
        <v>4.5</v>
      </c>
      <c r="G701" s="12">
        <v>1.5</v>
      </c>
      <c r="H701" s="4"/>
      <c r="J701" s="14" t="s">
        <v>28</v>
      </c>
    </row>
    <row r="702" spans="1:10" x14ac:dyDescent="0.3">
      <c r="A702" s="4">
        <v>1985</v>
      </c>
      <c r="B702" s="37">
        <f t="shared" si="11"/>
        <v>82</v>
      </c>
      <c r="C702" s="8">
        <v>31129</v>
      </c>
      <c r="D702" s="9">
        <v>0.58333333333333304</v>
      </c>
      <c r="E702" s="32">
        <v>6.5</v>
      </c>
      <c r="F702" s="32">
        <v>4.5</v>
      </c>
      <c r="G702" s="12">
        <v>2</v>
      </c>
      <c r="H702" s="4"/>
      <c r="J702" s="14" t="s">
        <v>28</v>
      </c>
    </row>
    <row r="703" spans="1:10" x14ac:dyDescent="0.3">
      <c r="A703" s="4">
        <v>1985</v>
      </c>
      <c r="B703" s="37">
        <f t="shared" si="11"/>
        <v>82</v>
      </c>
      <c r="C703" s="8">
        <v>31129</v>
      </c>
      <c r="D703" s="9">
        <v>0.60416666666666696</v>
      </c>
      <c r="E703" s="32">
        <v>6</v>
      </c>
      <c r="F703" s="32">
        <v>4.5</v>
      </c>
      <c r="G703" s="12">
        <v>1.75</v>
      </c>
      <c r="H703" s="4"/>
      <c r="J703" s="14" t="s">
        <v>28</v>
      </c>
    </row>
    <row r="704" spans="1:10" x14ac:dyDescent="0.3">
      <c r="A704" s="4">
        <v>1985</v>
      </c>
      <c r="B704" s="37">
        <f t="shared" si="11"/>
        <v>83</v>
      </c>
      <c r="C704" s="8">
        <v>31130</v>
      </c>
      <c r="D704" s="9">
        <v>0.45833333333333331</v>
      </c>
      <c r="E704" s="32">
        <v>7.1</v>
      </c>
      <c r="F704" s="32">
        <v>5.3</v>
      </c>
      <c r="G704" s="12">
        <v>1.5</v>
      </c>
      <c r="H704" s="4">
        <v>3.8</v>
      </c>
      <c r="J704" s="14" t="s">
        <v>21</v>
      </c>
    </row>
    <row r="705" spans="1:10" x14ac:dyDescent="0.3">
      <c r="A705" s="4">
        <v>1985</v>
      </c>
      <c r="B705" s="37">
        <f t="shared" si="11"/>
        <v>83</v>
      </c>
      <c r="C705" s="8">
        <v>31130</v>
      </c>
      <c r="D705" s="9">
        <v>0.47916666666666669</v>
      </c>
      <c r="E705" s="32">
        <v>6.5</v>
      </c>
      <c r="F705" s="32">
        <v>5</v>
      </c>
      <c r="G705" s="12">
        <v>1.5</v>
      </c>
      <c r="H705" s="4"/>
      <c r="J705" s="14" t="s">
        <v>21</v>
      </c>
    </row>
    <row r="706" spans="1:10" x14ac:dyDescent="0.3">
      <c r="A706" s="4">
        <v>1985</v>
      </c>
      <c r="B706" s="37">
        <f t="shared" si="11"/>
        <v>83</v>
      </c>
      <c r="C706" s="8">
        <v>31130</v>
      </c>
      <c r="D706" s="9">
        <v>0.5</v>
      </c>
      <c r="E706" s="32">
        <v>6.5</v>
      </c>
      <c r="F706" s="32">
        <v>5</v>
      </c>
      <c r="G706" s="12">
        <v>3</v>
      </c>
      <c r="H706" s="4"/>
      <c r="J706" s="14" t="s">
        <v>53</v>
      </c>
    </row>
    <row r="707" spans="1:10" x14ac:dyDescent="0.3">
      <c r="A707" s="4">
        <v>1985</v>
      </c>
      <c r="B707" s="37">
        <f t="shared" si="11"/>
        <v>83</v>
      </c>
      <c r="C707" s="8">
        <v>31130</v>
      </c>
      <c r="D707" s="9">
        <v>0.52083333333333304</v>
      </c>
      <c r="E707" s="32">
        <v>6.5</v>
      </c>
      <c r="F707" s="32">
        <v>5</v>
      </c>
      <c r="G707" s="12">
        <v>2.8</v>
      </c>
      <c r="H707" s="4"/>
      <c r="J707" s="14" t="s">
        <v>30</v>
      </c>
    </row>
    <row r="708" spans="1:10" x14ac:dyDescent="0.3">
      <c r="A708" s="4">
        <v>1985</v>
      </c>
      <c r="B708" s="37">
        <f t="shared" si="11"/>
        <v>83</v>
      </c>
      <c r="C708" s="8">
        <v>31130</v>
      </c>
      <c r="D708" s="9">
        <v>0.54166666666666696</v>
      </c>
      <c r="E708" s="32">
        <v>6.3</v>
      </c>
      <c r="F708" s="32">
        <v>5</v>
      </c>
      <c r="G708" s="12">
        <v>0</v>
      </c>
      <c r="H708" s="4"/>
      <c r="J708" s="14" t="s">
        <v>30</v>
      </c>
    </row>
    <row r="709" spans="1:10" x14ac:dyDescent="0.3">
      <c r="A709" s="4">
        <v>1985</v>
      </c>
      <c r="B709" s="37">
        <f t="shared" si="11"/>
        <v>83</v>
      </c>
      <c r="C709" s="8">
        <v>31130</v>
      </c>
      <c r="D709" s="9">
        <v>0.5625</v>
      </c>
      <c r="E709" s="32">
        <v>5.3</v>
      </c>
      <c r="F709" s="32">
        <v>4.8</v>
      </c>
      <c r="G709" s="12">
        <v>3</v>
      </c>
      <c r="H709" s="4"/>
      <c r="J709" s="14" t="s">
        <v>30</v>
      </c>
    </row>
    <row r="710" spans="1:10" x14ac:dyDescent="0.3">
      <c r="A710" s="4">
        <v>1985</v>
      </c>
      <c r="B710" s="37">
        <f t="shared" si="11"/>
        <v>84</v>
      </c>
      <c r="C710" s="8">
        <v>31131</v>
      </c>
      <c r="D710" s="9">
        <v>0.47916666666666669</v>
      </c>
      <c r="E710" s="12">
        <v>11.1</v>
      </c>
      <c r="F710" s="12">
        <v>6</v>
      </c>
      <c r="G710" s="4">
        <v>7</v>
      </c>
      <c r="H710" s="4">
        <v>4.2</v>
      </c>
      <c r="J710" s="4" t="s">
        <v>30</v>
      </c>
    </row>
    <row r="711" spans="1:10" x14ac:dyDescent="0.3">
      <c r="A711" s="4">
        <v>1985</v>
      </c>
      <c r="B711" s="37">
        <f t="shared" si="11"/>
        <v>84</v>
      </c>
      <c r="C711" s="8">
        <v>31131</v>
      </c>
      <c r="D711" s="9">
        <v>0.5</v>
      </c>
      <c r="E711" s="11">
        <v>11</v>
      </c>
      <c r="F711" s="12">
        <v>6.4</v>
      </c>
      <c r="G711" s="20">
        <v>8</v>
      </c>
      <c r="H711" s="4"/>
      <c r="J711" s="4" t="s">
        <v>52</v>
      </c>
    </row>
    <row r="712" spans="1:10" x14ac:dyDescent="0.3">
      <c r="A712" s="4">
        <v>1985</v>
      </c>
      <c r="B712" s="37">
        <f t="shared" si="11"/>
        <v>84</v>
      </c>
      <c r="C712" s="8">
        <v>31131</v>
      </c>
      <c r="D712" s="9">
        <v>0.52083333333333304</v>
      </c>
      <c r="E712" s="11">
        <v>11</v>
      </c>
      <c r="F712" s="12">
        <v>6.5</v>
      </c>
      <c r="G712" s="20">
        <v>8</v>
      </c>
      <c r="H712" s="4"/>
      <c r="J712" s="4" t="s">
        <v>52</v>
      </c>
    </row>
    <row r="713" spans="1:10" x14ac:dyDescent="0.3">
      <c r="A713" s="4">
        <v>1985</v>
      </c>
      <c r="B713" s="37">
        <f t="shared" si="11"/>
        <v>84</v>
      </c>
      <c r="C713" s="8">
        <v>31131</v>
      </c>
      <c r="D713" s="9">
        <v>0.54166666666666696</v>
      </c>
      <c r="E713" s="11">
        <v>10.5</v>
      </c>
      <c r="F713" s="12">
        <v>6.7</v>
      </c>
      <c r="G713" s="4">
        <v>5</v>
      </c>
      <c r="H713" s="4"/>
      <c r="J713" s="4" t="s">
        <v>52</v>
      </c>
    </row>
    <row r="714" spans="1:10" x14ac:dyDescent="0.3">
      <c r="A714" s="4">
        <v>1985</v>
      </c>
      <c r="B714" s="37">
        <f t="shared" si="11"/>
        <v>84</v>
      </c>
      <c r="C714" s="8">
        <v>31131</v>
      </c>
      <c r="D714" s="9">
        <v>0.5625</v>
      </c>
      <c r="E714" s="11">
        <v>11.5</v>
      </c>
      <c r="F714" s="12">
        <v>7.1</v>
      </c>
      <c r="G714" s="20">
        <v>1</v>
      </c>
      <c r="H714" s="4"/>
      <c r="J714" s="4" t="s">
        <v>21</v>
      </c>
    </row>
    <row r="715" spans="1:10" x14ac:dyDescent="0.3">
      <c r="A715" s="4">
        <v>1985</v>
      </c>
      <c r="B715" s="37">
        <f t="shared" si="11"/>
        <v>84</v>
      </c>
      <c r="C715" s="8">
        <v>31131</v>
      </c>
      <c r="D715" s="9">
        <v>0.58333333333333404</v>
      </c>
      <c r="E715" s="11">
        <v>11.25</v>
      </c>
      <c r="F715" s="12">
        <v>7</v>
      </c>
      <c r="G715" s="4">
        <v>2</v>
      </c>
      <c r="H715" s="4"/>
      <c r="J715" s="4" t="s">
        <v>30</v>
      </c>
    </row>
    <row r="716" spans="1:10" x14ac:dyDescent="0.3">
      <c r="A716" s="4">
        <v>1985</v>
      </c>
      <c r="B716" s="37">
        <f t="shared" si="11"/>
        <v>84</v>
      </c>
      <c r="C716" s="8">
        <v>31131</v>
      </c>
      <c r="D716" s="9">
        <v>0.60416666666666696</v>
      </c>
      <c r="E716" s="11">
        <v>10.5</v>
      </c>
      <c r="F716" s="41">
        <v>6.6</v>
      </c>
      <c r="G716" s="20">
        <v>0</v>
      </c>
      <c r="H716" s="4"/>
      <c r="J716" s="4"/>
    </row>
    <row r="717" spans="1:10" x14ac:dyDescent="0.3">
      <c r="A717" s="4">
        <v>1985</v>
      </c>
      <c r="B717" s="37">
        <f t="shared" si="11"/>
        <v>84</v>
      </c>
      <c r="C717" s="8">
        <v>31131</v>
      </c>
      <c r="D717" s="9">
        <v>0.625</v>
      </c>
      <c r="E717" s="11">
        <v>9</v>
      </c>
      <c r="F717" s="41">
        <v>6.25</v>
      </c>
      <c r="G717" s="20">
        <v>3</v>
      </c>
      <c r="H717" s="4"/>
      <c r="J717" s="4" t="s">
        <v>18</v>
      </c>
    </row>
    <row r="718" spans="1:10" x14ac:dyDescent="0.3">
      <c r="A718" s="4">
        <v>1985</v>
      </c>
      <c r="B718" s="37">
        <f t="shared" si="11"/>
        <v>84</v>
      </c>
      <c r="C718" s="8">
        <v>31131</v>
      </c>
      <c r="D718" s="9">
        <v>0.64583333333333404</v>
      </c>
      <c r="E718" s="11">
        <v>6.75</v>
      </c>
      <c r="F718" s="12">
        <v>6</v>
      </c>
      <c r="G718" s="4">
        <v>1</v>
      </c>
      <c r="H718" s="4"/>
      <c r="J718" s="4" t="s">
        <v>28</v>
      </c>
    </row>
    <row r="719" spans="1:10" x14ac:dyDescent="0.3">
      <c r="A719" s="4">
        <v>1985</v>
      </c>
      <c r="B719" s="37">
        <f t="shared" si="11"/>
        <v>85</v>
      </c>
      <c r="C719" s="8">
        <v>31132</v>
      </c>
      <c r="D719" s="9">
        <v>0.45833333333333331</v>
      </c>
      <c r="E719" s="11">
        <v>8.5</v>
      </c>
      <c r="F719" s="41">
        <v>6</v>
      </c>
      <c r="G719" s="4">
        <v>5</v>
      </c>
      <c r="H719" s="4">
        <v>0</v>
      </c>
      <c r="J719" s="4" t="s">
        <v>18</v>
      </c>
    </row>
    <row r="720" spans="1:10" x14ac:dyDescent="0.3">
      <c r="A720" s="4">
        <v>1985</v>
      </c>
      <c r="B720" s="37">
        <f t="shared" si="11"/>
        <v>85</v>
      </c>
      <c r="C720" s="8">
        <v>31132</v>
      </c>
      <c r="D720" s="9">
        <v>0.47916666666666669</v>
      </c>
      <c r="E720" s="11">
        <v>8.5</v>
      </c>
      <c r="F720" s="12">
        <v>5.5</v>
      </c>
      <c r="G720" s="4">
        <v>3</v>
      </c>
      <c r="H720" s="4"/>
      <c r="J720" s="4" t="s">
        <v>18</v>
      </c>
    </row>
    <row r="721" spans="1:10" x14ac:dyDescent="0.3">
      <c r="A721" s="4">
        <v>1985</v>
      </c>
      <c r="B721" s="37">
        <f t="shared" si="11"/>
        <v>85</v>
      </c>
      <c r="C721" s="8">
        <v>31132</v>
      </c>
      <c r="D721" s="9">
        <v>0.5</v>
      </c>
      <c r="E721" s="11">
        <v>8.75</v>
      </c>
      <c r="F721" s="12">
        <v>5.6</v>
      </c>
      <c r="G721" s="20">
        <v>2</v>
      </c>
      <c r="H721" s="4"/>
      <c r="J721" s="4" t="s">
        <v>18</v>
      </c>
    </row>
    <row r="722" spans="1:10" x14ac:dyDescent="0.3">
      <c r="A722" s="4">
        <v>1985</v>
      </c>
      <c r="B722" s="37">
        <f t="shared" ref="B722:B785" si="12">IF(ISBLANK(C722),"",(C722-DATE(YEAR(C722),1,0)))</f>
        <v>85</v>
      </c>
      <c r="C722" s="8">
        <v>31132</v>
      </c>
      <c r="D722" s="9">
        <v>0.52083333333333304</v>
      </c>
      <c r="E722" s="11">
        <v>9.5</v>
      </c>
      <c r="F722" s="12">
        <v>5.9</v>
      </c>
      <c r="G722" s="4">
        <v>2</v>
      </c>
      <c r="H722" s="4"/>
      <c r="J722" s="4" t="s">
        <v>23</v>
      </c>
    </row>
    <row r="723" spans="1:10" x14ac:dyDescent="0.3">
      <c r="A723" s="4">
        <v>1985</v>
      </c>
      <c r="B723" s="37">
        <f t="shared" si="12"/>
        <v>85</v>
      </c>
      <c r="C723" s="8">
        <v>31132</v>
      </c>
      <c r="D723" s="9">
        <v>0.54166666666666696</v>
      </c>
      <c r="E723" s="11">
        <v>9.5</v>
      </c>
      <c r="F723" s="12">
        <v>5.75</v>
      </c>
      <c r="G723" s="4">
        <v>2</v>
      </c>
      <c r="H723" s="4"/>
      <c r="J723" s="4" t="s">
        <v>23</v>
      </c>
    </row>
    <row r="724" spans="1:10" x14ac:dyDescent="0.3">
      <c r="A724" s="4">
        <v>1985</v>
      </c>
      <c r="B724" s="37">
        <f t="shared" si="12"/>
        <v>85</v>
      </c>
      <c r="C724" s="8">
        <v>31132</v>
      </c>
      <c r="D724" s="9">
        <v>0.5625</v>
      </c>
      <c r="E724" s="11">
        <v>8.5</v>
      </c>
      <c r="F724" s="12">
        <v>5.8</v>
      </c>
      <c r="G724" s="4">
        <v>2</v>
      </c>
      <c r="H724" s="4"/>
      <c r="J724" s="4" t="s">
        <v>18</v>
      </c>
    </row>
    <row r="725" spans="1:10" x14ac:dyDescent="0.3">
      <c r="A725" s="4">
        <v>1985</v>
      </c>
      <c r="B725" s="37">
        <f t="shared" si="12"/>
        <v>86</v>
      </c>
      <c r="C725" s="8">
        <v>31133</v>
      </c>
      <c r="D725" s="9">
        <v>0.47916666666666669</v>
      </c>
      <c r="E725" s="11">
        <v>6</v>
      </c>
      <c r="F725" s="11">
        <v>4</v>
      </c>
      <c r="G725" s="4">
        <v>3</v>
      </c>
      <c r="H725" s="4">
        <v>0</v>
      </c>
      <c r="J725" s="4" t="s">
        <v>24</v>
      </c>
    </row>
    <row r="726" spans="1:10" x14ac:dyDescent="0.3">
      <c r="A726" s="4">
        <v>1985</v>
      </c>
      <c r="B726" s="37">
        <f t="shared" si="12"/>
        <v>86</v>
      </c>
      <c r="C726" s="8">
        <v>31133</v>
      </c>
      <c r="D726" s="9">
        <v>0.5</v>
      </c>
      <c r="E726" s="11">
        <v>5.4</v>
      </c>
      <c r="F726" s="11">
        <v>4.5</v>
      </c>
      <c r="G726" s="4">
        <v>3.5</v>
      </c>
      <c r="H726" s="4"/>
      <c r="J726" s="4" t="s">
        <v>24</v>
      </c>
    </row>
    <row r="727" spans="1:10" x14ac:dyDescent="0.3">
      <c r="A727" s="4">
        <v>1985</v>
      </c>
      <c r="B727" s="37">
        <f t="shared" si="12"/>
        <v>86</v>
      </c>
      <c r="C727" s="8">
        <v>31133</v>
      </c>
      <c r="D727" s="9">
        <v>0.52083333333333304</v>
      </c>
      <c r="E727" s="11">
        <v>6</v>
      </c>
      <c r="F727" s="11">
        <v>4.5</v>
      </c>
      <c r="G727" s="4">
        <v>3</v>
      </c>
      <c r="H727" s="4"/>
      <c r="J727" s="4" t="s">
        <v>24</v>
      </c>
    </row>
    <row r="728" spans="1:10" x14ac:dyDescent="0.3">
      <c r="A728" s="4">
        <v>1985</v>
      </c>
      <c r="B728" s="37">
        <f t="shared" si="12"/>
        <v>86</v>
      </c>
      <c r="C728" s="8">
        <v>31133</v>
      </c>
      <c r="D728" s="9">
        <v>0.54166666666666696</v>
      </c>
      <c r="E728" s="11">
        <v>3</v>
      </c>
      <c r="F728" s="11">
        <v>4.5</v>
      </c>
      <c r="G728" s="4">
        <v>3</v>
      </c>
      <c r="H728" s="4"/>
      <c r="J728" s="4" t="s">
        <v>54</v>
      </c>
    </row>
    <row r="729" spans="1:10" x14ac:dyDescent="0.3">
      <c r="A729" s="4">
        <v>1985</v>
      </c>
      <c r="B729" s="37">
        <f t="shared" si="12"/>
        <v>86</v>
      </c>
      <c r="C729" s="8">
        <v>31133</v>
      </c>
      <c r="D729" s="9">
        <v>0.5625</v>
      </c>
      <c r="E729" s="11">
        <v>5</v>
      </c>
      <c r="F729" s="11">
        <v>4.5</v>
      </c>
      <c r="G729" s="4">
        <v>5</v>
      </c>
      <c r="H729" s="4"/>
      <c r="J729" s="4" t="s">
        <v>24</v>
      </c>
    </row>
    <row r="730" spans="1:10" x14ac:dyDescent="0.3">
      <c r="A730" s="4">
        <v>1985</v>
      </c>
      <c r="B730" s="37">
        <f t="shared" si="12"/>
        <v>86</v>
      </c>
      <c r="C730" s="8">
        <v>31133</v>
      </c>
      <c r="D730" s="9">
        <v>0.58333333333333404</v>
      </c>
      <c r="E730" s="11">
        <v>4.5</v>
      </c>
      <c r="F730" s="11">
        <v>4.5</v>
      </c>
      <c r="G730" s="4">
        <v>5</v>
      </c>
      <c r="H730" s="4"/>
      <c r="J730" s="4" t="s">
        <v>35</v>
      </c>
    </row>
    <row r="731" spans="1:10" x14ac:dyDescent="0.3">
      <c r="A731" s="4">
        <v>1985</v>
      </c>
      <c r="B731" s="37">
        <f t="shared" si="12"/>
        <v>86</v>
      </c>
      <c r="C731" s="8">
        <v>31133</v>
      </c>
      <c r="D731" s="9">
        <v>0.60416666666666696</v>
      </c>
      <c r="E731" s="11">
        <v>5</v>
      </c>
      <c r="F731" s="11">
        <v>4.5</v>
      </c>
      <c r="G731" s="4">
        <v>2</v>
      </c>
      <c r="H731" s="4"/>
      <c r="J731" s="4" t="s">
        <v>34</v>
      </c>
    </row>
    <row r="732" spans="1:10" x14ac:dyDescent="0.3">
      <c r="A732" s="4">
        <v>1985</v>
      </c>
      <c r="B732" s="37">
        <f t="shared" si="12"/>
        <v>86</v>
      </c>
      <c r="C732" s="8">
        <v>31133</v>
      </c>
      <c r="D732" s="9">
        <v>0.625</v>
      </c>
      <c r="E732" s="11">
        <v>4.5</v>
      </c>
      <c r="F732" s="11">
        <v>5</v>
      </c>
      <c r="G732" s="4">
        <v>4</v>
      </c>
      <c r="H732" s="4"/>
      <c r="J732" s="4" t="s">
        <v>28</v>
      </c>
    </row>
    <row r="733" spans="1:10" x14ac:dyDescent="0.3">
      <c r="A733" s="4">
        <v>1985</v>
      </c>
      <c r="B733" s="37">
        <f t="shared" si="12"/>
        <v>86</v>
      </c>
      <c r="C733" s="8">
        <v>31133</v>
      </c>
      <c r="D733" s="9">
        <v>0.64583333333333304</v>
      </c>
      <c r="E733" s="11">
        <v>5</v>
      </c>
      <c r="F733" s="11">
        <v>4.5999999999999996</v>
      </c>
      <c r="G733" s="4">
        <v>6</v>
      </c>
      <c r="H733" s="4"/>
      <c r="J733" s="4" t="s">
        <v>24</v>
      </c>
    </row>
    <row r="734" spans="1:10" x14ac:dyDescent="0.3">
      <c r="A734" s="4">
        <v>1985</v>
      </c>
      <c r="B734" s="37">
        <f t="shared" si="12"/>
        <v>87</v>
      </c>
      <c r="C734" s="8">
        <v>31134</v>
      </c>
      <c r="D734" s="9">
        <v>0.45833333333333331</v>
      </c>
      <c r="E734" s="11">
        <v>6.5</v>
      </c>
      <c r="F734" s="11">
        <v>4.5</v>
      </c>
      <c r="G734" s="4">
        <v>2</v>
      </c>
      <c r="H734" s="4">
        <v>0</v>
      </c>
      <c r="J734" s="4" t="s">
        <v>28</v>
      </c>
    </row>
    <row r="735" spans="1:10" x14ac:dyDescent="0.3">
      <c r="A735" s="4">
        <v>1985</v>
      </c>
      <c r="B735" s="37">
        <f t="shared" si="12"/>
        <v>87</v>
      </c>
      <c r="C735" s="8">
        <v>31134</v>
      </c>
      <c r="D735" s="9">
        <v>0.47916666666666669</v>
      </c>
      <c r="E735" s="11">
        <v>7</v>
      </c>
      <c r="F735" s="11">
        <v>4.5</v>
      </c>
      <c r="G735" s="4">
        <v>2</v>
      </c>
      <c r="H735" s="4"/>
      <c r="J735" s="4" t="s">
        <v>26</v>
      </c>
    </row>
    <row r="736" spans="1:10" x14ac:dyDescent="0.3">
      <c r="A736" s="4">
        <v>1985</v>
      </c>
      <c r="B736" s="37">
        <f t="shared" si="12"/>
        <v>87</v>
      </c>
      <c r="C736" s="8">
        <v>31134</v>
      </c>
      <c r="D736" s="9">
        <v>0.5</v>
      </c>
      <c r="E736" s="11">
        <v>7.5</v>
      </c>
      <c r="F736" s="11">
        <v>5</v>
      </c>
      <c r="G736" s="4">
        <v>1.5</v>
      </c>
      <c r="H736" s="4"/>
      <c r="J736" s="4" t="s">
        <v>19</v>
      </c>
    </row>
    <row r="737" spans="1:10" x14ac:dyDescent="0.3">
      <c r="A737" s="4">
        <v>1985</v>
      </c>
      <c r="B737" s="37">
        <f t="shared" si="12"/>
        <v>87</v>
      </c>
      <c r="C737" s="8">
        <v>31134</v>
      </c>
      <c r="D737" s="9">
        <v>0.52083333333333304</v>
      </c>
      <c r="E737" s="11">
        <v>7.5</v>
      </c>
      <c r="F737" s="11">
        <v>5.25</v>
      </c>
      <c r="G737" s="4">
        <v>1</v>
      </c>
      <c r="H737" s="4"/>
      <c r="J737" s="4" t="s">
        <v>19</v>
      </c>
    </row>
    <row r="738" spans="1:10" x14ac:dyDescent="0.3">
      <c r="A738" s="4">
        <v>1985</v>
      </c>
      <c r="B738" s="37">
        <f t="shared" si="12"/>
        <v>87</v>
      </c>
      <c r="C738" s="8">
        <v>31134</v>
      </c>
      <c r="D738" s="9">
        <v>0.54166666666666696</v>
      </c>
      <c r="E738" s="11">
        <v>7</v>
      </c>
      <c r="F738" s="11">
        <v>5.75</v>
      </c>
      <c r="G738" s="20">
        <v>3</v>
      </c>
      <c r="H738" s="4"/>
      <c r="J738" s="4" t="s">
        <v>19</v>
      </c>
    </row>
    <row r="739" spans="1:10" x14ac:dyDescent="0.3">
      <c r="A739" s="4">
        <v>1985</v>
      </c>
      <c r="B739" s="37">
        <f t="shared" si="12"/>
        <v>87</v>
      </c>
      <c r="C739" s="8">
        <v>31134</v>
      </c>
      <c r="D739" s="9">
        <v>0.5625</v>
      </c>
      <c r="E739" s="11">
        <v>6.5</v>
      </c>
      <c r="F739" s="11">
        <v>5.5</v>
      </c>
      <c r="G739" s="4">
        <v>3</v>
      </c>
      <c r="H739" s="4"/>
      <c r="J739" s="4" t="s">
        <v>35</v>
      </c>
    </row>
    <row r="740" spans="1:10" x14ac:dyDescent="0.3">
      <c r="A740" s="4">
        <v>1985</v>
      </c>
      <c r="B740" s="37">
        <f t="shared" si="12"/>
        <v>88</v>
      </c>
      <c r="C740" s="8">
        <v>31135</v>
      </c>
      <c r="D740" s="9">
        <v>0.47916666666666669</v>
      </c>
      <c r="E740" s="11">
        <v>7.5</v>
      </c>
      <c r="F740" s="11">
        <v>6</v>
      </c>
      <c r="G740" s="4">
        <v>35</v>
      </c>
      <c r="H740" s="4">
        <v>20.5</v>
      </c>
      <c r="J740" s="4" t="s">
        <v>52</v>
      </c>
    </row>
    <row r="741" spans="1:10" x14ac:dyDescent="0.3">
      <c r="A741" s="4">
        <v>1985</v>
      </c>
      <c r="B741" s="37">
        <f t="shared" si="12"/>
        <v>88</v>
      </c>
      <c r="C741" s="8">
        <v>31135</v>
      </c>
      <c r="D741" s="9">
        <v>0.5</v>
      </c>
      <c r="E741" s="11">
        <v>8</v>
      </c>
      <c r="F741" s="11" t="s">
        <v>84</v>
      </c>
      <c r="G741" s="4">
        <v>25</v>
      </c>
      <c r="H741" s="4"/>
      <c r="J741" s="4" t="s">
        <v>52</v>
      </c>
    </row>
    <row r="742" spans="1:10" x14ac:dyDescent="0.3">
      <c r="A742" s="4">
        <v>1985</v>
      </c>
      <c r="B742" s="37">
        <f t="shared" si="12"/>
        <v>88</v>
      </c>
      <c r="C742" s="8">
        <v>31135</v>
      </c>
      <c r="D742" s="9">
        <v>0.52083333333333304</v>
      </c>
      <c r="E742" s="11">
        <v>8</v>
      </c>
      <c r="F742" s="11">
        <v>6</v>
      </c>
      <c r="G742" s="4">
        <v>15</v>
      </c>
      <c r="H742" s="4"/>
      <c r="J742" s="4" t="s">
        <v>52</v>
      </c>
    </row>
    <row r="743" spans="1:10" x14ac:dyDescent="0.3">
      <c r="A743" s="4">
        <v>1985</v>
      </c>
      <c r="B743" s="37">
        <f t="shared" si="12"/>
        <v>88</v>
      </c>
      <c r="C743" s="8">
        <v>31135</v>
      </c>
      <c r="D743" s="9">
        <v>0.54166666666666696</v>
      </c>
      <c r="E743" s="11">
        <v>8</v>
      </c>
      <c r="F743" s="11">
        <v>6.1</v>
      </c>
      <c r="G743" s="4">
        <v>25</v>
      </c>
      <c r="H743" s="4"/>
      <c r="J743" s="4" t="s">
        <v>52</v>
      </c>
    </row>
    <row r="744" spans="1:10" x14ac:dyDescent="0.3">
      <c r="A744" s="4">
        <v>1985</v>
      </c>
      <c r="B744" s="37">
        <f t="shared" si="12"/>
        <v>89</v>
      </c>
      <c r="C744" s="8">
        <v>31136</v>
      </c>
      <c r="D744" s="9">
        <v>0.45833333333333331</v>
      </c>
      <c r="E744" s="11">
        <v>10.5</v>
      </c>
      <c r="F744" s="11">
        <v>7.5</v>
      </c>
      <c r="G744" s="4">
        <v>9</v>
      </c>
      <c r="H744" s="4">
        <v>35.4</v>
      </c>
      <c r="J744" s="4" t="s">
        <v>52</v>
      </c>
    </row>
    <row r="745" spans="1:10" x14ac:dyDescent="0.3">
      <c r="A745" s="4">
        <v>1985</v>
      </c>
      <c r="B745" s="37">
        <f t="shared" si="12"/>
        <v>89</v>
      </c>
      <c r="C745" s="8">
        <v>31136</v>
      </c>
      <c r="D745" s="9">
        <v>0.47916666666666669</v>
      </c>
      <c r="E745" s="11">
        <v>10.5</v>
      </c>
      <c r="F745" s="11">
        <v>7.5</v>
      </c>
      <c r="G745" s="4">
        <v>16</v>
      </c>
      <c r="H745" s="4"/>
      <c r="J745" s="4" t="s">
        <v>52</v>
      </c>
    </row>
    <row r="746" spans="1:10" x14ac:dyDescent="0.3">
      <c r="A746" s="4">
        <v>1985</v>
      </c>
      <c r="B746" s="37">
        <f t="shared" si="12"/>
        <v>89</v>
      </c>
      <c r="C746" s="8">
        <v>31136</v>
      </c>
      <c r="D746" s="9">
        <v>0.5</v>
      </c>
      <c r="E746" s="11">
        <v>10.5</v>
      </c>
      <c r="F746" s="11">
        <v>7.5</v>
      </c>
      <c r="G746" s="4">
        <v>26</v>
      </c>
      <c r="H746" s="4"/>
      <c r="J746" s="4" t="s">
        <v>52</v>
      </c>
    </row>
    <row r="747" spans="1:10" x14ac:dyDescent="0.3">
      <c r="A747" s="4">
        <v>1985</v>
      </c>
      <c r="B747" s="37">
        <f t="shared" si="12"/>
        <v>89</v>
      </c>
      <c r="C747" s="8">
        <v>31136</v>
      </c>
      <c r="D747" s="9">
        <v>0.52083333333333304</v>
      </c>
      <c r="E747" s="11">
        <v>10.5</v>
      </c>
      <c r="F747" s="11">
        <v>8</v>
      </c>
      <c r="G747" s="4">
        <v>10</v>
      </c>
      <c r="H747" s="4"/>
      <c r="J747" s="4" t="s">
        <v>52</v>
      </c>
    </row>
    <row r="748" spans="1:10" x14ac:dyDescent="0.3">
      <c r="A748" s="4">
        <v>1985</v>
      </c>
      <c r="B748" s="37">
        <f t="shared" si="12"/>
        <v>89</v>
      </c>
      <c r="C748" s="8">
        <v>31136</v>
      </c>
      <c r="D748" s="9">
        <v>0.54166666666666696</v>
      </c>
      <c r="E748" s="11">
        <v>10.5</v>
      </c>
      <c r="F748" s="11">
        <v>8</v>
      </c>
      <c r="G748" s="4">
        <v>11</v>
      </c>
      <c r="H748" s="4"/>
      <c r="J748" s="4" t="s">
        <v>52</v>
      </c>
    </row>
    <row r="749" spans="1:10" ht="18" x14ac:dyDescent="0.35">
      <c r="A749" s="3">
        <v>1986</v>
      </c>
      <c r="B749" s="37">
        <f t="shared" si="12"/>
        <v>105</v>
      </c>
      <c r="C749" s="8">
        <v>31517</v>
      </c>
      <c r="D749" s="9">
        <v>0.45833333333333331</v>
      </c>
      <c r="E749" s="12" t="s">
        <v>4</v>
      </c>
      <c r="F749" s="11"/>
      <c r="G749" s="17"/>
      <c r="H749" s="4"/>
      <c r="J749" s="17"/>
    </row>
    <row r="750" spans="1:10" x14ac:dyDescent="0.3">
      <c r="A750" s="4">
        <v>1986</v>
      </c>
      <c r="B750" s="37">
        <f t="shared" si="12"/>
        <v>105</v>
      </c>
      <c r="C750" s="8">
        <v>31517</v>
      </c>
      <c r="D750" s="9">
        <v>0.47916666666666669</v>
      </c>
      <c r="E750" s="12">
        <v>8.5</v>
      </c>
      <c r="F750" s="11">
        <v>6</v>
      </c>
      <c r="G750" s="4">
        <v>2</v>
      </c>
      <c r="H750" s="4">
        <v>18.399999999999999</v>
      </c>
      <c r="J750" s="4" t="s">
        <v>19</v>
      </c>
    </row>
    <row r="751" spans="1:10" x14ac:dyDescent="0.3">
      <c r="A751" s="4">
        <v>1986</v>
      </c>
      <c r="B751" s="37">
        <f t="shared" si="12"/>
        <v>105</v>
      </c>
      <c r="C751" s="8">
        <v>31517</v>
      </c>
      <c r="D751" s="9">
        <v>0.5</v>
      </c>
      <c r="E751" s="12">
        <v>7.5</v>
      </c>
      <c r="F751" s="12">
        <v>6</v>
      </c>
      <c r="G751" s="11">
        <v>10</v>
      </c>
      <c r="H751" s="4"/>
      <c r="J751" s="4" t="s">
        <v>18</v>
      </c>
    </row>
    <row r="752" spans="1:10" x14ac:dyDescent="0.3">
      <c r="A752" s="4">
        <v>1986</v>
      </c>
      <c r="B752" s="37">
        <f t="shared" si="12"/>
        <v>105</v>
      </c>
      <c r="C752" s="8">
        <v>31517</v>
      </c>
      <c r="D752" s="9">
        <v>0.52083333333333337</v>
      </c>
      <c r="E752" s="12">
        <v>7</v>
      </c>
      <c r="F752" s="12">
        <v>6</v>
      </c>
      <c r="G752" s="12">
        <v>5</v>
      </c>
      <c r="H752" s="4"/>
      <c r="J752" s="4" t="s">
        <v>18</v>
      </c>
    </row>
    <row r="753" spans="1:12" x14ac:dyDescent="0.3">
      <c r="A753" s="4">
        <v>1986</v>
      </c>
      <c r="B753" s="37">
        <f t="shared" si="12"/>
        <v>105</v>
      </c>
      <c r="C753" s="8">
        <v>31517</v>
      </c>
      <c r="D753" s="9">
        <v>0.54166666666666696</v>
      </c>
      <c r="E753" s="12">
        <v>7.5</v>
      </c>
      <c r="F753" s="12">
        <v>6</v>
      </c>
      <c r="G753" s="12">
        <v>1</v>
      </c>
      <c r="H753" s="4"/>
      <c r="J753" s="4" t="s">
        <v>18</v>
      </c>
    </row>
    <row r="754" spans="1:12" x14ac:dyDescent="0.3">
      <c r="A754" s="4">
        <v>1986</v>
      </c>
      <c r="B754" s="37">
        <f t="shared" si="12"/>
        <v>105</v>
      </c>
      <c r="C754" s="8">
        <v>31517</v>
      </c>
      <c r="D754" s="9">
        <v>0.5625</v>
      </c>
      <c r="E754" s="12">
        <v>9</v>
      </c>
      <c r="F754" s="12">
        <v>6</v>
      </c>
      <c r="G754" s="12">
        <v>4</v>
      </c>
      <c r="H754" s="4"/>
      <c r="J754" s="4" t="s">
        <v>18</v>
      </c>
    </row>
    <row r="755" spans="1:12" x14ac:dyDescent="0.3">
      <c r="A755" s="4">
        <v>1986</v>
      </c>
      <c r="B755" s="37">
        <f t="shared" si="12"/>
        <v>105</v>
      </c>
      <c r="C755" s="8">
        <v>31517</v>
      </c>
      <c r="D755" s="9">
        <v>0.58333333333333304</v>
      </c>
      <c r="E755" s="12">
        <v>10.5</v>
      </c>
      <c r="F755" s="12">
        <v>6</v>
      </c>
      <c r="G755" s="12">
        <v>2</v>
      </c>
      <c r="H755" s="4"/>
      <c r="J755" s="4" t="s">
        <v>28</v>
      </c>
    </row>
    <row r="756" spans="1:12" x14ac:dyDescent="0.3">
      <c r="A756" s="4">
        <v>1986</v>
      </c>
      <c r="B756" s="37">
        <f t="shared" si="12"/>
        <v>105</v>
      </c>
      <c r="C756" s="8">
        <v>31517</v>
      </c>
      <c r="D756" s="9">
        <v>0.60416666666666696</v>
      </c>
      <c r="E756" s="12">
        <v>10.5</v>
      </c>
      <c r="F756" s="12">
        <v>6</v>
      </c>
      <c r="G756" s="12">
        <v>1</v>
      </c>
      <c r="H756" s="4"/>
      <c r="J756" s="4" t="s">
        <v>18</v>
      </c>
    </row>
    <row r="757" spans="1:12" x14ac:dyDescent="0.3">
      <c r="A757" s="4">
        <v>1986</v>
      </c>
      <c r="B757" s="37">
        <f t="shared" si="12"/>
        <v>105</v>
      </c>
      <c r="C757" s="8">
        <v>31517</v>
      </c>
      <c r="D757" s="9">
        <v>0.625</v>
      </c>
      <c r="E757" s="12">
        <v>11</v>
      </c>
      <c r="F757" s="12">
        <v>6</v>
      </c>
      <c r="G757" s="12">
        <v>3</v>
      </c>
      <c r="H757" s="4"/>
      <c r="J757" s="4" t="s">
        <v>18</v>
      </c>
    </row>
    <row r="758" spans="1:12" x14ac:dyDescent="0.3">
      <c r="A758" s="4">
        <v>1986</v>
      </c>
      <c r="B758" s="37">
        <f t="shared" si="12"/>
        <v>105</v>
      </c>
      <c r="C758" s="8">
        <v>31517</v>
      </c>
      <c r="D758" s="9">
        <v>0.64583333333333404</v>
      </c>
      <c r="E758" s="12">
        <v>10.5</v>
      </c>
      <c r="F758" s="12">
        <v>6</v>
      </c>
      <c r="G758" s="12">
        <v>4</v>
      </c>
      <c r="H758" s="4"/>
      <c r="J758" s="4" t="s">
        <v>18</v>
      </c>
    </row>
    <row r="759" spans="1:12" x14ac:dyDescent="0.3">
      <c r="A759" s="4">
        <v>1986</v>
      </c>
      <c r="B759" s="37">
        <f t="shared" si="12"/>
        <v>106</v>
      </c>
      <c r="C759" s="8">
        <v>31518</v>
      </c>
      <c r="D759" s="9">
        <v>0.45833333333333331</v>
      </c>
      <c r="E759" s="12">
        <v>6.5</v>
      </c>
      <c r="F759" s="12">
        <v>6</v>
      </c>
      <c r="G759" s="12">
        <v>5</v>
      </c>
      <c r="H759" s="4">
        <v>5</v>
      </c>
      <c r="J759" s="4" t="s">
        <v>19</v>
      </c>
    </row>
    <row r="760" spans="1:12" x14ac:dyDescent="0.3">
      <c r="A760" s="4">
        <v>1986</v>
      </c>
      <c r="B760" s="37">
        <f t="shared" si="12"/>
        <v>106</v>
      </c>
      <c r="C760" s="8">
        <v>31518</v>
      </c>
      <c r="D760" s="9">
        <v>0.47916666666666669</v>
      </c>
      <c r="E760" s="12">
        <v>7.5</v>
      </c>
      <c r="F760" s="12">
        <v>6</v>
      </c>
      <c r="G760" s="12">
        <v>7</v>
      </c>
      <c r="H760" s="4"/>
      <c r="J760" s="4" t="s">
        <v>19</v>
      </c>
      <c r="L760" s="12" t="s">
        <v>4</v>
      </c>
    </row>
    <row r="761" spans="1:12" x14ac:dyDescent="0.3">
      <c r="A761" s="4">
        <v>1986</v>
      </c>
      <c r="B761" s="37">
        <f t="shared" si="12"/>
        <v>106</v>
      </c>
      <c r="C761" s="8">
        <v>31518</v>
      </c>
      <c r="D761" s="9">
        <v>0.5</v>
      </c>
      <c r="E761" s="12">
        <v>7</v>
      </c>
      <c r="F761" s="12">
        <v>6</v>
      </c>
      <c r="G761" s="12">
        <v>1</v>
      </c>
      <c r="H761" s="4"/>
      <c r="J761" s="4" t="s">
        <v>19</v>
      </c>
      <c r="L761" s="12" t="s">
        <v>4</v>
      </c>
    </row>
    <row r="762" spans="1:12" x14ac:dyDescent="0.3">
      <c r="A762" s="4">
        <v>1986</v>
      </c>
      <c r="B762" s="37">
        <f t="shared" si="12"/>
        <v>106</v>
      </c>
      <c r="C762" s="8">
        <v>31518</v>
      </c>
      <c r="D762" s="9">
        <v>0.52083333333333304</v>
      </c>
      <c r="E762" s="12">
        <v>7.5</v>
      </c>
      <c r="F762" s="12">
        <v>6</v>
      </c>
      <c r="G762" s="12">
        <v>4</v>
      </c>
      <c r="H762" s="4"/>
      <c r="J762" s="4" t="s">
        <v>19</v>
      </c>
      <c r="L762" s="12" t="s">
        <v>4</v>
      </c>
    </row>
    <row r="763" spans="1:12" x14ac:dyDescent="0.3">
      <c r="A763" s="4">
        <v>1986</v>
      </c>
      <c r="B763" s="37">
        <f t="shared" si="12"/>
        <v>106</v>
      </c>
      <c r="C763" s="8">
        <v>31518</v>
      </c>
      <c r="D763" s="9">
        <v>0.54166666666666696</v>
      </c>
      <c r="E763" s="12">
        <v>7</v>
      </c>
      <c r="F763" s="12">
        <v>6</v>
      </c>
      <c r="G763" s="12">
        <v>1</v>
      </c>
      <c r="H763" s="4"/>
      <c r="J763" s="4" t="s">
        <v>19</v>
      </c>
      <c r="L763" s="12" t="s">
        <v>4</v>
      </c>
    </row>
    <row r="764" spans="1:12" x14ac:dyDescent="0.3">
      <c r="A764" s="4">
        <v>1986</v>
      </c>
      <c r="B764" s="37">
        <f t="shared" si="12"/>
        <v>106</v>
      </c>
      <c r="C764" s="8">
        <v>31518</v>
      </c>
      <c r="D764" s="9">
        <v>0.5625</v>
      </c>
      <c r="E764" s="12">
        <v>7</v>
      </c>
      <c r="F764" s="12">
        <v>6</v>
      </c>
      <c r="G764" s="12">
        <v>5</v>
      </c>
      <c r="H764" s="4"/>
      <c r="J764" s="4" t="s">
        <v>19</v>
      </c>
      <c r="L764" s="12" t="s">
        <v>4</v>
      </c>
    </row>
    <row r="765" spans="1:12" x14ac:dyDescent="0.3">
      <c r="A765" s="4">
        <v>1986</v>
      </c>
      <c r="B765" s="37">
        <f t="shared" si="12"/>
        <v>107</v>
      </c>
      <c r="C765" s="8">
        <v>31519</v>
      </c>
      <c r="D765" s="9">
        <v>0.47916666666666669</v>
      </c>
      <c r="E765" s="12">
        <v>4.5</v>
      </c>
      <c r="F765" s="12">
        <v>4</v>
      </c>
      <c r="G765" s="4">
        <v>9</v>
      </c>
      <c r="H765" s="4"/>
      <c r="J765" s="4" t="s">
        <v>35</v>
      </c>
      <c r="L765" s="12" t="s">
        <v>4</v>
      </c>
    </row>
    <row r="766" spans="1:12" x14ac:dyDescent="0.3">
      <c r="A766" s="4">
        <v>1986</v>
      </c>
      <c r="B766" s="37">
        <f t="shared" si="12"/>
        <v>107</v>
      </c>
      <c r="C766" s="8">
        <v>31519</v>
      </c>
      <c r="D766" s="9">
        <v>0.5</v>
      </c>
      <c r="E766" s="11">
        <v>4.5</v>
      </c>
      <c r="F766" s="12">
        <v>4</v>
      </c>
      <c r="G766" s="20">
        <v>10</v>
      </c>
      <c r="H766" s="4">
        <v>18</v>
      </c>
      <c r="J766" s="4" t="s">
        <v>34</v>
      </c>
      <c r="L766" s="11" t="s">
        <v>4</v>
      </c>
    </row>
    <row r="767" spans="1:12" x14ac:dyDescent="0.3">
      <c r="A767" s="4">
        <v>1986</v>
      </c>
      <c r="B767" s="37">
        <f t="shared" si="12"/>
        <v>107</v>
      </c>
      <c r="C767" s="8">
        <v>31519</v>
      </c>
      <c r="D767" s="9">
        <v>0.52083333333333304</v>
      </c>
      <c r="E767" s="11">
        <v>4</v>
      </c>
      <c r="F767" s="12">
        <v>4</v>
      </c>
      <c r="G767" s="20">
        <v>8</v>
      </c>
      <c r="H767" s="4"/>
      <c r="J767" s="4" t="s">
        <v>34</v>
      </c>
      <c r="L767" s="11" t="s">
        <v>4</v>
      </c>
    </row>
    <row r="768" spans="1:12" x14ac:dyDescent="0.3">
      <c r="A768" s="4">
        <v>1986</v>
      </c>
      <c r="B768" s="37">
        <f t="shared" si="12"/>
        <v>107</v>
      </c>
      <c r="C768" s="8">
        <v>31519</v>
      </c>
      <c r="D768" s="9">
        <v>0.54166666666666696</v>
      </c>
      <c r="E768" s="11">
        <v>4.5</v>
      </c>
      <c r="F768" s="12">
        <v>4</v>
      </c>
      <c r="G768" s="4">
        <v>9</v>
      </c>
      <c r="H768" s="4"/>
      <c r="J768" s="4" t="s">
        <v>34</v>
      </c>
      <c r="L768" s="11" t="s">
        <v>4</v>
      </c>
    </row>
    <row r="769" spans="1:12" x14ac:dyDescent="0.3">
      <c r="A769" s="4">
        <v>1986</v>
      </c>
      <c r="B769" s="37">
        <f t="shared" si="12"/>
        <v>107</v>
      </c>
      <c r="C769" s="8">
        <v>31519</v>
      </c>
      <c r="D769" s="9">
        <v>0.5625</v>
      </c>
      <c r="E769" s="11" t="s">
        <v>4</v>
      </c>
      <c r="F769" s="12"/>
      <c r="G769" s="20"/>
      <c r="H769" s="4"/>
      <c r="J769" s="4"/>
    </row>
    <row r="770" spans="1:12" x14ac:dyDescent="0.3">
      <c r="A770" s="4">
        <v>1986</v>
      </c>
      <c r="B770" s="37">
        <f t="shared" si="12"/>
        <v>108</v>
      </c>
      <c r="C770" s="8">
        <v>31520</v>
      </c>
      <c r="D770" s="9">
        <v>0.45833333333333331</v>
      </c>
      <c r="E770" s="11">
        <v>7</v>
      </c>
      <c r="F770" s="41">
        <v>5</v>
      </c>
      <c r="G770" s="4">
        <v>1</v>
      </c>
      <c r="H770" s="4"/>
      <c r="J770" s="4" t="s">
        <v>21</v>
      </c>
      <c r="L770" s="11" t="s">
        <v>4</v>
      </c>
    </row>
    <row r="771" spans="1:12" x14ac:dyDescent="0.3">
      <c r="A771" s="4">
        <v>1986</v>
      </c>
      <c r="B771" s="37">
        <f t="shared" si="12"/>
        <v>108</v>
      </c>
      <c r="C771" s="8">
        <v>31520</v>
      </c>
      <c r="D771" s="9">
        <v>0.47916666666666669</v>
      </c>
      <c r="E771" s="11">
        <v>7.5</v>
      </c>
      <c r="F771" s="12">
        <v>5.5</v>
      </c>
      <c r="G771" s="4">
        <v>0</v>
      </c>
      <c r="H771" s="4">
        <v>11.1</v>
      </c>
      <c r="J771" s="4" t="s">
        <v>4</v>
      </c>
      <c r="L771" s="11" t="s">
        <v>4</v>
      </c>
    </row>
    <row r="772" spans="1:12" x14ac:dyDescent="0.3">
      <c r="A772" s="4">
        <v>1986</v>
      </c>
      <c r="B772" s="37">
        <f t="shared" si="12"/>
        <v>108</v>
      </c>
      <c r="C772" s="8">
        <v>31520</v>
      </c>
      <c r="D772" s="9">
        <v>0.5</v>
      </c>
      <c r="E772" s="11">
        <v>8.5</v>
      </c>
      <c r="F772" s="12">
        <v>5.5</v>
      </c>
      <c r="G772" s="20">
        <v>3</v>
      </c>
      <c r="H772" s="4"/>
      <c r="J772" s="4" t="s">
        <v>21</v>
      </c>
      <c r="L772" s="11" t="s">
        <v>4</v>
      </c>
    </row>
    <row r="773" spans="1:12" x14ac:dyDescent="0.3">
      <c r="A773" s="4">
        <v>1986</v>
      </c>
      <c r="B773" s="37">
        <f t="shared" si="12"/>
        <v>108</v>
      </c>
      <c r="C773" s="8">
        <v>31520</v>
      </c>
      <c r="D773" s="9">
        <v>0.52083333333333304</v>
      </c>
      <c r="E773" s="11">
        <v>8.5</v>
      </c>
      <c r="F773" s="12">
        <v>5.5</v>
      </c>
      <c r="G773" s="4">
        <v>0</v>
      </c>
      <c r="H773" s="4"/>
      <c r="J773" s="4"/>
      <c r="L773" s="11" t="s">
        <v>4</v>
      </c>
    </row>
    <row r="774" spans="1:12" x14ac:dyDescent="0.3">
      <c r="A774" s="4">
        <v>1986</v>
      </c>
      <c r="B774" s="37">
        <f t="shared" si="12"/>
        <v>108</v>
      </c>
      <c r="C774" s="8">
        <v>31520</v>
      </c>
      <c r="D774" s="9">
        <v>0.54166666666666696</v>
      </c>
      <c r="E774" s="11">
        <v>8.5</v>
      </c>
      <c r="F774" s="12">
        <v>5.5</v>
      </c>
      <c r="G774" s="4">
        <v>4</v>
      </c>
      <c r="H774" s="4"/>
      <c r="J774" s="4" t="s">
        <v>21</v>
      </c>
      <c r="L774" s="11" t="s">
        <v>4</v>
      </c>
    </row>
    <row r="775" spans="1:12" x14ac:dyDescent="0.3">
      <c r="A775" s="4">
        <v>1986</v>
      </c>
      <c r="B775" s="37">
        <f t="shared" si="12"/>
        <v>108</v>
      </c>
      <c r="C775" s="8">
        <v>31520</v>
      </c>
      <c r="D775" s="9">
        <v>0.5625</v>
      </c>
      <c r="E775" s="11">
        <v>9</v>
      </c>
      <c r="F775" s="12">
        <v>6</v>
      </c>
      <c r="G775" s="4">
        <v>3</v>
      </c>
      <c r="H775" s="4"/>
      <c r="J775" s="4" t="s">
        <v>21</v>
      </c>
      <c r="L775" s="11" t="s">
        <v>4</v>
      </c>
    </row>
    <row r="776" spans="1:12" x14ac:dyDescent="0.3">
      <c r="A776" s="4">
        <v>1986</v>
      </c>
      <c r="B776" s="37">
        <f t="shared" si="12"/>
        <v>109</v>
      </c>
      <c r="C776" s="8">
        <v>31521</v>
      </c>
      <c r="D776" s="9">
        <v>0.45833333333333331</v>
      </c>
      <c r="E776" s="11"/>
      <c r="F776" s="12"/>
      <c r="G776" s="4"/>
      <c r="H776" s="4"/>
      <c r="J776" s="4"/>
      <c r="L776" s="11"/>
    </row>
    <row r="777" spans="1:12" x14ac:dyDescent="0.3">
      <c r="A777" s="4">
        <v>1986</v>
      </c>
      <c r="B777" s="37">
        <f t="shared" si="12"/>
        <v>109</v>
      </c>
      <c r="C777" s="8">
        <v>31521</v>
      </c>
      <c r="D777" s="9">
        <v>0.47916666666666669</v>
      </c>
      <c r="E777" s="11">
        <v>6.5</v>
      </c>
      <c r="F777" s="11">
        <v>5.4</v>
      </c>
      <c r="G777" s="4">
        <v>10</v>
      </c>
      <c r="H777" s="4">
        <v>0.6</v>
      </c>
      <c r="J777" s="4" t="s">
        <v>52</v>
      </c>
      <c r="L777" s="11" t="s">
        <v>4</v>
      </c>
    </row>
    <row r="778" spans="1:12" x14ac:dyDescent="0.3">
      <c r="A778" s="4">
        <v>1986</v>
      </c>
      <c r="B778" s="37">
        <f t="shared" si="12"/>
        <v>109</v>
      </c>
      <c r="C778" s="8">
        <v>31521</v>
      </c>
      <c r="D778" s="9">
        <v>0.5</v>
      </c>
      <c r="E778" s="11">
        <v>7</v>
      </c>
      <c r="F778" s="11">
        <v>5.4</v>
      </c>
      <c r="G778" s="4">
        <v>6</v>
      </c>
      <c r="H778" s="4"/>
      <c r="J778" s="4" t="s">
        <v>52</v>
      </c>
      <c r="L778" s="11" t="s">
        <v>4</v>
      </c>
    </row>
    <row r="779" spans="1:12" x14ac:dyDescent="0.3">
      <c r="A779" s="4">
        <v>1986</v>
      </c>
      <c r="B779" s="37">
        <f t="shared" si="12"/>
        <v>109</v>
      </c>
      <c r="C779" s="8">
        <v>31521</v>
      </c>
      <c r="D779" s="9">
        <v>0.52083333333333304</v>
      </c>
      <c r="E779" s="11">
        <v>6.5</v>
      </c>
      <c r="F779" s="11">
        <v>5.4</v>
      </c>
      <c r="G779" s="4">
        <v>10</v>
      </c>
      <c r="H779" s="4"/>
      <c r="J779" s="4" t="s">
        <v>52</v>
      </c>
      <c r="L779" s="11" t="s">
        <v>4</v>
      </c>
    </row>
    <row r="780" spans="1:12" x14ac:dyDescent="0.3">
      <c r="A780" s="4">
        <v>1986</v>
      </c>
      <c r="B780" s="37">
        <f t="shared" si="12"/>
        <v>109</v>
      </c>
      <c r="C780" s="8">
        <v>31521</v>
      </c>
      <c r="D780" s="9">
        <v>0.54166666666666696</v>
      </c>
      <c r="E780" s="11">
        <v>5.5</v>
      </c>
      <c r="F780" s="11">
        <v>5.3</v>
      </c>
      <c r="G780" s="4">
        <v>10</v>
      </c>
      <c r="H780" s="4"/>
      <c r="J780" s="4" t="s">
        <v>52</v>
      </c>
      <c r="L780" s="11" t="s">
        <v>4</v>
      </c>
    </row>
    <row r="781" spans="1:12" x14ac:dyDescent="0.3">
      <c r="A781" s="4">
        <v>1986</v>
      </c>
      <c r="B781" s="37">
        <f t="shared" si="12"/>
        <v>109</v>
      </c>
      <c r="C781" s="8">
        <v>31521</v>
      </c>
      <c r="D781" s="9">
        <v>0.5625</v>
      </c>
      <c r="E781" s="11">
        <v>7</v>
      </c>
      <c r="F781" s="11">
        <v>5.5</v>
      </c>
      <c r="G781" s="4">
        <v>15</v>
      </c>
      <c r="H781" s="4"/>
      <c r="J781" s="4" t="s">
        <v>52</v>
      </c>
      <c r="L781" s="11" t="s">
        <v>4</v>
      </c>
    </row>
    <row r="782" spans="1:12" x14ac:dyDescent="0.3">
      <c r="A782" s="4">
        <v>1986</v>
      </c>
      <c r="B782" s="37">
        <f t="shared" si="12"/>
        <v>109</v>
      </c>
      <c r="C782" s="8">
        <v>31521</v>
      </c>
      <c r="D782" s="9">
        <v>0.58333333333333404</v>
      </c>
      <c r="E782" s="11">
        <v>6</v>
      </c>
      <c r="F782" s="11">
        <v>5.5</v>
      </c>
      <c r="G782" s="4">
        <v>5</v>
      </c>
      <c r="H782" s="4"/>
      <c r="J782" s="4" t="s">
        <v>52</v>
      </c>
      <c r="L782" s="11" t="s">
        <v>4</v>
      </c>
    </row>
    <row r="783" spans="1:12" x14ac:dyDescent="0.3">
      <c r="A783" s="4">
        <v>1986</v>
      </c>
      <c r="B783" s="37">
        <f t="shared" si="12"/>
        <v>109</v>
      </c>
      <c r="C783" s="8">
        <v>31521</v>
      </c>
      <c r="D783" s="9">
        <v>0.60416666666666696</v>
      </c>
      <c r="E783" s="11">
        <v>5.5</v>
      </c>
      <c r="F783" s="11">
        <v>5.5</v>
      </c>
      <c r="G783" s="4">
        <v>15</v>
      </c>
      <c r="H783" s="4"/>
      <c r="J783" s="4" t="s">
        <v>52</v>
      </c>
      <c r="L783" s="11" t="s">
        <v>4</v>
      </c>
    </row>
    <row r="784" spans="1:12" x14ac:dyDescent="0.3">
      <c r="A784" s="4">
        <v>1986</v>
      </c>
      <c r="B784" s="37">
        <f t="shared" si="12"/>
        <v>109</v>
      </c>
      <c r="C784" s="8">
        <v>31521</v>
      </c>
      <c r="D784" s="9">
        <v>0.625</v>
      </c>
      <c r="E784" s="11">
        <v>5</v>
      </c>
      <c r="F784" s="11">
        <v>5.6</v>
      </c>
      <c r="G784" s="4">
        <v>12</v>
      </c>
      <c r="H784" s="4"/>
      <c r="J784" s="4" t="s">
        <v>52</v>
      </c>
      <c r="L784" s="11" t="s">
        <v>4</v>
      </c>
    </row>
    <row r="785" spans="1:12" x14ac:dyDescent="0.3">
      <c r="A785" s="4">
        <v>1986</v>
      </c>
      <c r="B785" s="37">
        <f t="shared" si="12"/>
        <v>109</v>
      </c>
      <c r="C785" s="8">
        <v>31521</v>
      </c>
      <c r="D785" s="9">
        <v>0.64583333333333304</v>
      </c>
      <c r="E785" s="11">
        <v>5.5</v>
      </c>
      <c r="F785" s="11">
        <v>5.6</v>
      </c>
      <c r="G785" s="4">
        <v>15</v>
      </c>
      <c r="H785" s="4"/>
      <c r="J785" s="4" t="s">
        <v>52</v>
      </c>
      <c r="L785" s="11" t="s">
        <v>4</v>
      </c>
    </row>
    <row r="786" spans="1:12" x14ac:dyDescent="0.3">
      <c r="A786" s="4">
        <v>1986</v>
      </c>
      <c r="B786" s="37">
        <f t="shared" ref="B786:B849" si="13">IF(ISBLANK(C786),"",(C786-DATE(YEAR(C786),1,0)))</f>
        <v>110</v>
      </c>
      <c r="C786" s="8">
        <v>31522</v>
      </c>
      <c r="D786" s="9">
        <v>0.45833333333333331</v>
      </c>
      <c r="E786" s="11">
        <v>8</v>
      </c>
      <c r="F786" s="11">
        <v>5.9</v>
      </c>
      <c r="G786" s="4">
        <v>7</v>
      </c>
      <c r="H786" s="4"/>
      <c r="J786" s="4" t="s">
        <v>52</v>
      </c>
      <c r="L786" s="11" t="s">
        <v>4</v>
      </c>
    </row>
    <row r="787" spans="1:12" x14ac:dyDescent="0.3">
      <c r="A787" s="4">
        <v>1986</v>
      </c>
      <c r="B787" s="37">
        <f t="shared" si="13"/>
        <v>110</v>
      </c>
      <c r="C787" s="8">
        <v>31522</v>
      </c>
      <c r="D787" s="9">
        <v>0.47916666666666669</v>
      </c>
      <c r="E787" s="11">
        <v>8</v>
      </c>
      <c r="F787" s="11">
        <v>5.8</v>
      </c>
      <c r="G787" s="4">
        <v>8</v>
      </c>
      <c r="H787" s="4">
        <v>68.3</v>
      </c>
      <c r="J787" s="4" t="s">
        <v>52</v>
      </c>
      <c r="L787" s="11" t="s">
        <v>4</v>
      </c>
    </row>
    <row r="788" spans="1:12" x14ac:dyDescent="0.3">
      <c r="A788" s="4">
        <v>1986</v>
      </c>
      <c r="B788" s="37">
        <f t="shared" si="13"/>
        <v>110</v>
      </c>
      <c r="C788" s="8">
        <v>31522</v>
      </c>
      <c r="D788" s="9">
        <v>0.5</v>
      </c>
      <c r="E788" s="11">
        <v>8.25</v>
      </c>
      <c r="F788" s="11">
        <v>5.9</v>
      </c>
      <c r="G788" s="4">
        <v>9</v>
      </c>
      <c r="H788" s="4"/>
      <c r="J788" s="4" t="s">
        <v>52</v>
      </c>
      <c r="L788" s="11" t="s">
        <v>4</v>
      </c>
    </row>
    <row r="789" spans="1:12" x14ac:dyDescent="0.3">
      <c r="A789" s="4">
        <v>1986</v>
      </c>
      <c r="B789" s="37">
        <f t="shared" si="13"/>
        <v>110</v>
      </c>
      <c r="C789" s="8">
        <v>31522</v>
      </c>
      <c r="D789" s="9">
        <v>0.52083333333333304</v>
      </c>
      <c r="E789" s="11">
        <v>8</v>
      </c>
      <c r="F789" s="11">
        <v>5.9</v>
      </c>
      <c r="G789" s="4">
        <v>12</v>
      </c>
      <c r="H789" s="4"/>
      <c r="J789" s="4" t="s">
        <v>52</v>
      </c>
      <c r="L789" s="11" t="s">
        <v>4</v>
      </c>
    </row>
    <row r="790" spans="1:12" x14ac:dyDescent="0.3">
      <c r="A790" s="4">
        <v>1986</v>
      </c>
      <c r="B790" s="37">
        <f t="shared" si="13"/>
        <v>110</v>
      </c>
      <c r="C790" s="8">
        <v>31522</v>
      </c>
      <c r="D790" s="9">
        <v>0.54166666666666696</v>
      </c>
      <c r="E790" s="11">
        <v>8</v>
      </c>
      <c r="F790" s="11">
        <v>5.9</v>
      </c>
      <c r="G790" s="20">
        <v>12</v>
      </c>
      <c r="H790" s="4"/>
      <c r="J790" s="4" t="s">
        <v>52</v>
      </c>
      <c r="L790" s="11" t="s">
        <v>4</v>
      </c>
    </row>
    <row r="791" spans="1:12" x14ac:dyDescent="0.3">
      <c r="A791" s="4">
        <v>1986</v>
      </c>
      <c r="B791" s="37">
        <f t="shared" si="13"/>
        <v>110</v>
      </c>
      <c r="C791" s="8">
        <v>31522</v>
      </c>
      <c r="D791" s="9">
        <v>0.5625</v>
      </c>
      <c r="E791" s="11">
        <v>9</v>
      </c>
      <c r="F791" s="11">
        <v>6</v>
      </c>
      <c r="G791" s="4">
        <v>10</v>
      </c>
      <c r="H791" s="4"/>
      <c r="J791" s="4" t="s">
        <v>52</v>
      </c>
      <c r="L791" s="11" t="s">
        <v>4</v>
      </c>
    </row>
    <row r="792" spans="1:12" ht="18" x14ac:dyDescent="0.35">
      <c r="A792" s="3">
        <v>1987</v>
      </c>
      <c r="B792" s="37">
        <f t="shared" si="13"/>
        <v>87</v>
      </c>
      <c r="C792" s="8">
        <v>31864</v>
      </c>
      <c r="D792" s="9">
        <v>0.47916666666666669</v>
      </c>
      <c r="E792" s="12">
        <v>6</v>
      </c>
      <c r="F792" s="11">
        <v>4.3</v>
      </c>
      <c r="G792" s="4">
        <v>7</v>
      </c>
      <c r="H792" s="4"/>
      <c r="J792" s="4" t="s">
        <v>18</v>
      </c>
      <c r="L792" s="11"/>
    </row>
    <row r="793" spans="1:12" x14ac:dyDescent="0.3">
      <c r="A793" s="4">
        <v>1987</v>
      </c>
      <c r="B793" s="37">
        <f t="shared" si="13"/>
        <v>87</v>
      </c>
      <c r="C793" s="8">
        <v>31864</v>
      </c>
      <c r="D793" s="9">
        <v>0.5</v>
      </c>
      <c r="E793" s="12">
        <v>6</v>
      </c>
      <c r="F793" s="12">
        <v>4.3</v>
      </c>
      <c r="G793" s="11">
        <v>10</v>
      </c>
      <c r="H793" s="4"/>
      <c r="J793" s="4" t="s">
        <v>18</v>
      </c>
    </row>
    <row r="794" spans="1:12" x14ac:dyDescent="0.3">
      <c r="A794" s="4">
        <v>1987</v>
      </c>
      <c r="B794" s="37">
        <f t="shared" si="13"/>
        <v>87</v>
      </c>
      <c r="C794" s="8">
        <v>31864</v>
      </c>
      <c r="D794" s="9">
        <v>0.52083333333333337</v>
      </c>
      <c r="E794" s="12">
        <v>6.5</v>
      </c>
      <c r="F794" s="12">
        <v>4.4000000000000004</v>
      </c>
      <c r="G794" s="12">
        <v>2</v>
      </c>
      <c r="H794" s="4"/>
      <c r="J794" s="4" t="s">
        <v>26</v>
      </c>
    </row>
    <row r="795" spans="1:12" x14ac:dyDescent="0.3">
      <c r="A795" s="4">
        <v>1987</v>
      </c>
      <c r="B795" s="37">
        <f t="shared" si="13"/>
        <v>87</v>
      </c>
      <c r="C795" s="8">
        <v>31864</v>
      </c>
      <c r="D795" s="9">
        <v>0.54166666666666696</v>
      </c>
      <c r="E795" s="12">
        <v>6.5</v>
      </c>
      <c r="F795" s="12">
        <v>4.4000000000000004</v>
      </c>
      <c r="G795" s="12">
        <v>30</v>
      </c>
      <c r="H795" s="4"/>
      <c r="J795" s="4" t="s">
        <v>18</v>
      </c>
    </row>
    <row r="796" spans="1:12" x14ac:dyDescent="0.3">
      <c r="A796" s="4">
        <v>1987</v>
      </c>
      <c r="B796" s="37">
        <f t="shared" si="13"/>
        <v>87</v>
      </c>
      <c r="C796" s="8">
        <v>31864</v>
      </c>
      <c r="D796" s="9">
        <v>0.5625</v>
      </c>
      <c r="E796" s="12">
        <v>7</v>
      </c>
      <c r="F796" s="12">
        <v>4.5</v>
      </c>
      <c r="G796" s="12">
        <v>35</v>
      </c>
      <c r="H796" s="4"/>
      <c r="J796" s="4" t="s">
        <v>18</v>
      </c>
    </row>
    <row r="797" spans="1:12" x14ac:dyDescent="0.3">
      <c r="A797" s="4">
        <v>1987</v>
      </c>
      <c r="B797" s="37">
        <f t="shared" si="13"/>
        <v>87</v>
      </c>
      <c r="C797" s="8">
        <v>31864</v>
      </c>
      <c r="D797" s="9">
        <v>0.58333333333333304</v>
      </c>
      <c r="E797" s="12">
        <v>7</v>
      </c>
      <c r="F797" s="12">
        <v>4.5</v>
      </c>
      <c r="G797" s="12">
        <v>10</v>
      </c>
      <c r="H797" s="4"/>
      <c r="J797" s="4" t="s">
        <v>28</v>
      </c>
    </row>
    <row r="798" spans="1:12" x14ac:dyDescent="0.3">
      <c r="A798" s="4">
        <v>1987</v>
      </c>
      <c r="B798" s="37">
        <f t="shared" si="13"/>
        <v>87</v>
      </c>
      <c r="C798" s="8">
        <v>31864</v>
      </c>
      <c r="D798" s="9">
        <v>0.60416666666666696</v>
      </c>
      <c r="E798" s="12">
        <v>6.5</v>
      </c>
      <c r="F798" s="12">
        <v>4.5</v>
      </c>
      <c r="G798" s="12">
        <v>5</v>
      </c>
      <c r="H798" s="4"/>
      <c r="J798" s="4" t="s">
        <v>28</v>
      </c>
    </row>
    <row r="799" spans="1:12" x14ac:dyDescent="0.3">
      <c r="A799" s="4">
        <v>1987</v>
      </c>
      <c r="B799" s="37">
        <f t="shared" si="13"/>
        <v>87</v>
      </c>
      <c r="C799" s="8">
        <v>31864</v>
      </c>
      <c r="D799" s="9">
        <v>0.625</v>
      </c>
      <c r="E799" s="12">
        <v>7</v>
      </c>
      <c r="F799" s="12">
        <v>4.5</v>
      </c>
      <c r="G799" s="12">
        <v>12</v>
      </c>
      <c r="H799" s="4"/>
      <c r="J799" s="4" t="s">
        <v>18</v>
      </c>
    </row>
    <row r="800" spans="1:12" x14ac:dyDescent="0.3">
      <c r="A800" s="4">
        <v>1987</v>
      </c>
      <c r="B800" s="37">
        <f t="shared" si="13"/>
        <v>87</v>
      </c>
      <c r="C800" s="8">
        <v>31864</v>
      </c>
      <c r="D800" s="9">
        <v>0.64583333333333404</v>
      </c>
      <c r="E800" s="12">
        <v>6</v>
      </c>
      <c r="F800" s="12">
        <v>4.3</v>
      </c>
      <c r="G800" s="12">
        <v>24</v>
      </c>
      <c r="H800" s="4"/>
      <c r="J800" s="4" t="s">
        <v>28</v>
      </c>
    </row>
    <row r="801" spans="1:10" x14ac:dyDescent="0.3">
      <c r="A801" s="4">
        <v>1987</v>
      </c>
      <c r="B801" s="37">
        <f t="shared" si="13"/>
        <v>88</v>
      </c>
      <c r="C801" s="8">
        <v>31865</v>
      </c>
      <c r="D801" s="9">
        <v>0.45833333333333331</v>
      </c>
      <c r="E801" s="12">
        <v>5.5</v>
      </c>
      <c r="F801" s="12">
        <v>3</v>
      </c>
      <c r="G801" s="12">
        <v>5</v>
      </c>
      <c r="H801" s="4"/>
      <c r="J801" s="4" t="s">
        <v>18</v>
      </c>
    </row>
    <row r="802" spans="1:10" x14ac:dyDescent="0.3">
      <c r="A802" s="4">
        <v>1987</v>
      </c>
      <c r="B802" s="37">
        <f t="shared" si="13"/>
        <v>88</v>
      </c>
      <c r="C802" s="8">
        <v>31865</v>
      </c>
      <c r="D802" s="9">
        <v>0.47916666666666669</v>
      </c>
      <c r="E802" s="12">
        <v>4.5</v>
      </c>
      <c r="F802" s="12">
        <v>3</v>
      </c>
      <c r="G802" s="12">
        <v>5</v>
      </c>
      <c r="H802" s="4">
        <v>2</v>
      </c>
      <c r="J802" s="4" t="s">
        <v>26</v>
      </c>
    </row>
    <row r="803" spans="1:10" x14ac:dyDescent="0.3">
      <c r="A803" s="4">
        <v>1987</v>
      </c>
      <c r="B803" s="37">
        <f t="shared" si="13"/>
        <v>88</v>
      </c>
      <c r="C803" s="8">
        <v>31865</v>
      </c>
      <c r="D803" s="9">
        <v>0.5</v>
      </c>
      <c r="E803" s="12">
        <v>5.5</v>
      </c>
      <c r="F803" s="12">
        <v>3.2</v>
      </c>
      <c r="G803" s="12">
        <v>0</v>
      </c>
      <c r="H803" s="4"/>
      <c r="J803" s="4" t="s">
        <v>26</v>
      </c>
    </row>
    <row r="804" spans="1:10" x14ac:dyDescent="0.3">
      <c r="A804" s="4">
        <v>1987</v>
      </c>
      <c r="B804" s="37">
        <f t="shared" si="13"/>
        <v>88</v>
      </c>
      <c r="C804" s="8">
        <v>31865</v>
      </c>
      <c r="D804" s="9">
        <v>0.52083333333333304</v>
      </c>
      <c r="E804" s="12">
        <v>6</v>
      </c>
      <c r="F804" s="12">
        <v>3.5</v>
      </c>
      <c r="G804" s="12">
        <v>0</v>
      </c>
      <c r="H804" s="4"/>
      <c r="J804" s="4" t="s">
        <v>26</v>
      </c>
    </row>
    <row r="805" spans="1:10" x14ac:dyDescent="0.3">
      <c r="A805" s="4">
        <v>1987</v>
      </c>
      <c r="B805" s="37">
        <f t="shared" si="13"/>
        <v>88</v>
      </c>
      <c r="C805" s="8">
        <v>31865</v>
      </c>
      <c r="D805" s="9">
        <v>0.54166666666666696</v>
      </c>
      <c r="E805" s="12">
        <v>5</v>
      </c>
      <c r="F805" s="12">
        <v>4</v>
      </c>
      <c r="G805" s="12">
        <v>1</v>
      </c>
      <c r="H805" s="4"/>
      <c r="J805" s="4" t="s">
        <v>19</v>
      </c>
    </row>
    <row r="806" spans="1:10" x14ac:dyDescent="0.3">
      <c r="A806" s="4">
        <v>1987</v>
      </c>
      <c r="B806" s="37">
        <f t="shared" si="13"/>
        <v>88</v>
      </c>
      <c r="C806" s="8">
        <v>31865</v>
      </c>
      <c r="D806" s="9">
        <v>0.5625</v>
      </c>
      <c r="E806" s="12">
        <v>4.3</v>
      </c>
      <c r="F806" s="12">
        <v>4</v>
      </c>
      <c r="G806" s="12">
        <v>7</v>
      </c>
      <c r="H806" s="4"/>
      <c r="J806" s="4" t="s">
        <v>19</v>
      </c>
    </row>
    <row r="807" spans="1:10" x14ac:dyDescent="0.3">
      <c r="A807" s="4">
        <v>1987</v>
      </c>
      <c r="B807" s="37">
        <f t="shared" si="13"/>
        <v>89</v>
      </c>
      <c r="C807" s="8">
        <v>31866</v>
      </c>
      <c r="D807" s="9">
        <v>0.45833333333333331</v>
      </c>
      <c r="E807" s="40"/>
      <c r="F807" s="40"/>
      <c r="G807" s="40"/>
      <c r="H807" s="4"/>
    </row>
    <row r="808" spans="1:10" x14ac:dyDescent="0.3">
      <c r="A808" s="4">
        <v>1987</v>
      </c>
      <c r="B808" s="37">
        <f t="shared" si="13"/>
        <v>89</v>
      </c>
      <c r="C808" s="8">
        <v>31866</v>
      </c>
      <c r="D808" s="9">
        <v>0.47916666666666669</v>
      </c>
      <c r="E808" s="12">
        <v>11</v>
      </c>
      <c r="F808" s="12">
        <v>6</v>
      </c>
      <c r="G808" s="4">
        <v>0</v>
      </c>
      <c r="H808" s="4">
        <v>5</v>
      </c>
      <c r="J808" s="4"/>
    </row>
    <row r="809" spans="1:10" x14ac:dyDescent="0.3">
      <c r="A809" s="4">
        <v>1987</v>
      </c>
      <c r="B809" s="37">
        <f t="shared" si="13"/>
        <v>89</v>
      </c>
      <c r="C809" s="8">
        <v>31866</v>
      </c>
      <c r="D809" s="9">
        <v>0.5</v>
      </c>
      <c r="E809" s="12">
        <v>8.5</v>
      </c>
      <c r="F809" s="12">
        <v>5.6</v>
      </c>
      <c r="G809" s="20">
        <v>0</v>
      </c>
      <c r="H809" s="4"/>
      <c r="J809" s="4"/>
    </row>
    <row r="810" spans="1:10" x14ac:dyDescent="0.3">
      <c r="A810" s="4">
        <v>1987</v>
      </c>
      <c r="B810" s="37">
        <f t="shared" si="13"/>
        <v>89</v>
      </c>
      <c r="C810" s="8">
        <v>31866</v>
      </c>
      <c r="D810" s="9">
        <v>0.52083333333333304</v>
      </c>
      <c r="E810" s="11">
        <v>9</v>
      </c>
      <c r="F810" s="12">
        <v>5.5</v>
      </c>
      <c r="G810" s="20">
        <v>0</v>
      </c>
      <c r="H810" s="4"/>
      <c r="J810" s="4"/>
    </row>
    <row r="811" spans="1:10" x14ac:dyDescent="0.3">
      <c r="A811" s="4">
        <v>1987</v>
      </c>
      <c r="B811" s="37">
        <f t="shared" si="13"/>
        <v>89</v>
      </c>
      <c r="C811" s="8">
        <v>31866</v>
      </c>
      <c r="D811" s="9">
        <v>0.54166666666666696</v>
      </c>
      <c r="E811" s="11">
        <v>8.9</v>
      </c>
      <c r="F811" s="12">
        <v>5.6</v>
      </c>
      <c r="G811" s="4">
        <v>0</v>
      </c>
      <c r="H811" s="4"/>
      <c r="J811" s="4"/>
    </row>
    <row r="812" spans="1:10" x14ac:dyDescent="0.3">
      <c r="A812" s="4">
        <v>1987</v>
      </c>
      <c r="B812" s="37">
        <f t="shared" si="13"/>
        <v>89</v>
      </c>
      <c r="C812" s="8">
        <v>31866</v>
      </c>
      <c r="D812" s="9">
        <v>0.5625</v>
      </c>
      <c r="E812" s="11">
        <v>9.25</v>
      </c>
      <c r="F812" s="12">
        <v>5.9</v>
      </c>
      <c r="G812" s="20">
        <v>0</v>
      </c>
      <c r="H812" s="4"/>
      <c r="J812" s="4"/>
    </row>
    <row r="813" spans="1:10" x14ac:dyDescent="0.3">
      <c r="A813" s="4">
        <v>1987</v>
      </c>
      <c r="B813" s="37">
        <f t="shared" si="13"/>
        <v>89</v>
      </c>
      <c r="C813" s="8">
        <v>31866</v>
      </c>
      <c r="D813" s="9">
        <v>0.58333333333333404</v>
      </c>
      <c r="E813" s="11">
        <v>9.75</v>
      </c>
      <c r="F813" s="12">
        <v>6</v>
      </c>
      <c r="G813" s="4">
        <v>5</v>
      </c>
      <c r="H813" s="4"/>
      <c r="J813" s="4" t="s">
        <v>19</v>
      </c>
    </row>
    <row r="814" spans="1:10" x14ac:dyDescent="0.3">
      <c r="A814" s="4">
        <v>1987</v>
      </c>
      <c r="B814" s="37">
        <f t="shared" si="13"/>
        <v>89</v>
      </c>
      <c r="C814" s="8">
        <v>31866</v>
      </c>
      <c r="D814" s="9">
        <v>0.60416666666666696</v>
      </c>
      <c r="E814" s="11">
        <v>9.25</v>
      </c>
      <c r="F814" s="41">
        <v>5.9</v>
      </c>
      <c r="G814" s="20">
        <v>0</v>
      </c>
      <c r="H814" s="4"/>
      <c r="J814" s="4"/>
    </row>
    <row r="815" spans="1:10" x14ac:dyDescent="0.3">
      <c r="A815" s="4">
        <v>1987</v>
      </c>
      <c r="B815" s="37">
        <f t="shared" si="13"/>
        <v>89</v>
      </c>
      <c r="C815" s="8">
        <v>31866</v>
      </c>
      <c r="D815" s="9">
        <v>0.625</v>
      </c>
      <c r="E815" s="11">
        <v>10</v>
      </c>
      <c r="F815" s="41">
        <v>6.3</v>
      </c>
      <c r="G815" s="20">
        <v>0</v>
      </c>
      <c r="H815" s="4"/>
      <c r="J815" s="4"/>
    </row>
    <row r="816" spans="1:10" x14ac:dyDescent="0.3">
      <c r="A816" s="4">
        <v>1987</v>
      </c>
      <c r="B816" s="37">
        <f t="shared" si="13"/>
        <v>89</v>
      </c>
      <c r="C816" s="8">
        <v>31866</v>
      </c>
      <c r="D816" s="9">
        <v>0.64583333333333404</v>
      </c>
      <c r="E816" s="11">
        <v>10</v>
      </c>
      <c r="F816" s="12">
        <v>6.4</v>
      </c>
      <c r="G816" s="4">
        <v>0</v>
      </c>
      <c r="H816" s="4"/>
      <c r="J816" s="4"/>
    </row>
    <row r="817" spans="1:10" x14ac:dyDescent="0.3">
      <c r="A817" s="4">
        <v>1987</v>
      </c>
      <c r="B817" s="37">
        <f t="shared" si="13"/>
        <v>90</v>
      </c>
      <c r="C817" s="8">
        <v>31867</v>
      </c>
      <c r="D817" s="9">
        <v>0.45833333333333331</v>
      </c>
      <c r="E817" s="11"/>
      <c r="F817" s="41"/>
      <c r="G817" s="4"/>
      <c r="H817" s="4"/>
      <c r="J817" s="4"/>
    </row>
    <row r="818" spans="1:10" x14ac:dyDescent="0.3">
      <c r="A818" s="4">
        <v>1987</v>
      </c>
      <c r="B818" s="37">
        <f t="shared" si="13"/>
        <v>90</v>
      </c>
      <c r="C818" s="8">
        <v>31867</v>
      </c>
      <c r="D818" s="9">
        <v>0.47916666666666669</v>
      </c>
      <c r="E818" s="11">
        <v>7.5</v>
      </c>
      <c r="F818" s="12">
        <v>6.35</v>
      </c>
      <c r="G818" s="4">
        <v>15</v>
      </c>
      <c r="H818" s="4">
        <v>2</v>
      </c>
      <c r="J818" s="4" t="s">
        <v>21</v>
      </c>
    </row>
    <row r="819" spans="1:10" x14ac:dyDescent="0.3">
      <c r="A819" s="4">
        <v>1987</v>
      </c>
      <c r="B819" s="37">
        <f t="shared" si="13"/>
        <v>90</v>
      </c>
      <c r="C819" s="8">
        <v>31867</v>
      </c>
      <c r="D819" s="9">
        <v>0.5</v>
      </c>
      <c r="E819" s="11">
        <v>8.8000000000000007</v>
      </c>
      <c r="F819" s="12">
        <v>6.5</v>
      </c>
      <c r="G819" s="20">
        <v>5</v>
      </c>
      <c r="H819" s="4"/>
      <c r="J819" s="4" t="s">
        <v>52</v>
      </c>
    </row>
    <row r="820" spans="1:10" x14ac:dyDescent="0.3">
      <c r="A820" s="4">
        <v>1987</v>
      </c>
      <c r="B820" s="37">
        <f t="shared" si="13"/>
        <v>90</v>
      </c>
      <c r="C820" s="8">
        <v>31867</v>
      </c>
      <c r="D820" s="9">
        <v>0.52083333333333304</v>
      </c>
      <c r="E820" s="11">
        <v>8.8000000000000007</v>
      </c>
      <c r="F820" s="12">
        <v>6.5</v>
      </c>
      <c r="G820" s="4">
        <v>15</v>
      </c>
      <c r="H820" s="4"/>
      <c r="J820" s="4" t="s">
        <v>21</v>
      </c>
    </row>
    <row r="821" spans="1:10" x14ac:dyDescent="0.3">
      <c r="A821" s="4">
        <v>1987</v>
      </c>
      <c r="B821" s="37">
        <f t="shared" si="13"/>
        <v>90</v>
      </c>
      <c r="C821" s="8">
        <v>31867</v>
      </c>
      <c r="D821" s="9">
        <v>0.54166666666666696</v>
      </c>
      <c r="E821" s="11">
        <v>7.5</v>
      </c>
      <c r="F821" s="12">
        <v>6.2</v>
      </c>
      <c r="G821" s="4">
        <v>5</v>
      </c>
      <c r="H821" s="4"/>
      <c r="J821" s="4" t="s">
        <v>21</v>
      </c>
    </row>
    <row r="822" spans="1:10" x14ac:dyDescent="0.3">
      <c r="A822" s="4">
        <v>1987</v>
      </c>
      <c r="B822" s="37">
        <f t="shared" si="13"/>
        <v>90</v>
      </c>
      <c r="C822" s="8">
        <v>31867</v>
      </c>
      <c r="D822" s="9">
        <v>0.5625</v>
      </c>
      <c r="E822" s="11"/>
      <c r="F822" s="12"/>
      <c r="G822" s="4"/>
      <c r="H822" s="4"/>
      <c r="J822" s="4"/>
    </row>
    <row r="823" spans="1:10" x14ac:dyDescent="0.3">
      <c r="A823" s="4">
        <v>1987</v>
      </c>
      <c r="B823" s="37">
        <f t="shared" si="13"/>
        <v>91</v>
      </c>
      <c r="C823" s="8">
        <v>31868</v>
      </c>
      <c r="D823" s="9">
        <v>0.47916666666666669</v>
      </c>
      <c r="E823" s="11">
        <v>4.75</v>
      </c>
      <c r="F823" s="11">
        <v>4.7</v>
      </c>
      <c r="G823" s="4">
        <v>5</v>
      </c>
      <c r="H823" s="4"/>
      <c r="J823" s="4" t="s">
        <v>18</v>
      </c>
    </row>
    <row r="824" spans="1:10" x14ac:dyDescent="0.3">
      <c r="A824" s="4">
        <v>1987</v>
      </c>
      <c r="B824" s="37">
        <f t="shared" si="13"/>
        <v>91</v>
      </c>
      <c r="C824" s="8">
        <v>31868</v>
      </c>
      <c r="D824" s="9">
        <v>0.5</v>
      </c>
      <c r="E824" s="11">
        <v>5</v>
      </c>
      <c r="F824" s="11">
        <v>5</v>
      </c>
      <c r="G824" s="4">
        <v>8</v>
      </c>
      <c r="H824" s="4">
        <v>39.4</v>
      </c>
      <c r="J824" s="4" t="s">
        <v>54</v>
      </c>
    </row>
    <row r="825" spans="1:10" x14ac:dyDescent="0.3">
      <c r="A825" s="4">
        <v>1987</v>
      </c>
      <c r="B825" s="37">
        <f t="shared" si="13"/>
        <v>91</v>
      </c>
      <c r="C825" s="8">
        <v>31868</v>
      </c>
      <c r="D825" s="9">
        <v>0.52083333333333304</v>
      </c>
      <c r="E825" s="11">
        <v>5.5</v>
      </c>
      <c r="F825" s="11">
        <v>4.95</v>
      </c>
      <c r="G825" s="4">
        <v>5</v>
      </c>
      <c r="H825" s="4"/>
      <c r="J825" s="4" t="s">
        <v>35</v>
      </c>
    </row>
    <row r="826" spans="1:10" x14ac:dyDescent="0.3">
      <c r="A826" s="4">
        <v>1987</v>
      </c>
      <c r="B826" s="37">
        <f t="shared" si="13"/>
        <v>91</v>
      </c>
      <c r="C826" s="8">
        <v>31868</v>
      </c>
      <c r="D826" s="9">
        <v>0.54166666666666696</v>
      </c>
      <c r="E826" s="11">
        <v>6</v>
      </c>
      <c r="F826" s="11">
        <v>5.2</v>
      </c>
      <c r="G826" s="4">
        <v>4</v>
      </c>
      <c r="H826" s="4"/>
      <c r="J826" s="4" t="s">
        <v>35</v>
      </c>
    </row>
    <row r="827" spans="1:10" x14ac:dyDescent="0.3">
      <c r="A827" s="4">
        <v>1987</v>
      </c>
      <c r="B827" s="37">
        <f t="shared" si="13"/>
        <v>91</v>
      </c>
      <c r="C827" s="8">
        <v>31868</v>
      </c>
      <c r="D827" s="9">
        <v>0.5625</v>
      </c>
      <c r="E827" s="11">
        <v>5.75</v>
      </c>
      <c r="F827" s="11">
        <v>5.3</v>
      </c>
      <c r="G827" s="4">
        <v>15</v>
      </c>
      <c r="H827" s="4"/>
      <c r="J827" s="4" t="s">
        <v>35</v>
      </c>
    </row>
    <row r="828" spans="1:10" x14ac:dyDescent="0.3">
      <c r="A828" s="4">
        <v>1987</v>
      </c>
      <c r="B828" s="37">
        <f t="shared" si="13"/>
        <v>92</v>
      </c>
      <c r="C828" s="8">
        <v>31869</v>
      </c>
      <c r="D828" s="9">
        <v>0.45833333333333331</v>
      </c>
      <c r="E828" s="11">
        <v>7</v>
      </c>
      <c r="F828" s="11">
        <v>5.55</v>
      </c>
      <c r="G828" s="4">
        <v>3</v>
      </c>
      <c r="H828" s="4"/>
      <c r="J828" s="4" t="s">
        <v>18</v>
      </c>
    </row>
    <row r="829" spans="1:10" x14ac:dyDescent="0.3">
      <c r="A829" s="4">
        <v>1987</v>
      </c>
      <c r="B829" s="37">
        <f t="shared" si="13"/>
        <v>92</v>
      </c>
      <c r="C829" s="8">
        <v>31869</v>
      </c>
      <c r="D829" s="9">
        <v>0.47916666666666669</v>
      </c>
      <c r="E829" s="11">
        <v>6</v>
      </c>
      <c r="F829" s="11">
        <v>4.9000000000000004</v>
      </c>
      <c r="G829" s="4">
        <v>2</v>
      </c>
      <c r="H829" s="4">
        <v>6.2</v>
      </c>
      <c r="J829" s="4" t="s">
        <v>18</v>
      </c>
    </row>
    <row r="830" spans="1:10" x14ac:dyDescent="0.3">
      <c r="A830" s="4">
        <v>1987</v>
      </c>
      <c r="B830" s="37">
        <f t="shared" si="13"/>
        <v>92</v>
      </c>
      <c r="C830" s="8">
        <v>31869</v>
      </c>
      <c r="D830" s="9">
        <v>0.5</v>
      </c>
      <c r="E830" s="11">
        <v>8</v>
      </c>
      <c r="F830" s="11">
        <v>5.2</v>
      </c>
      <c r="G830" s="4">
        <v>1</v>
      </c>
      <c r="H830" s="4"/>
      <c r="J830" s="4" t="s">
        <v>18</v>
      </c>
    </row>
    <row r="831" spans="1:10" x14ac:dyDescent="0.3">
      <c r="A831" s="4">
        <v>1987</v>
      </c>
      <c r="B831" s="37">
        <f t="shared" si="13"/>
        <v>92</v>
      </c>
      <c r="C831" s="8">
        <v>31869</v>
      </c>
      <c r="D831" s="9">
        <v>0.52083333333333304</v>
      </c>
      <c r="E831" s="11"/>
      <c r="F831" s="11"/>
      <c r="G831" s="4"/>
      <c r="H831" s="4"/>
      <c r="J831" s="4"/>
    </row>
    <row r="832" spans="1:10" x14ac:dyDescent="0.3">
      <c r="A832" s="4">
        <v>1987</v>
      </c>
      <c r="B832" s="37">
        <f t="shared" si="13"/>
        <v>92</v>
      </c>
      <c r="C832" s="8">
        <v>31869</v>
      </c>
      <c r="D832" s="9">
        <v>0.54166666666666696</v>
      </c>
      <c r="E832" s="11"/>
      <c r="F832" s="11"/>
      <c r="G832" s="20"/>
      <c r="H832" s="4"/>
      <c r="J832" s="4"/>
    </row>
    <row r="833" spans="1:10" x14ac:dyDescent="0.3">
      <c r="A833" s="4">
        <v>1987</v>
      </c>
      <c r="B833" s="37">
        <f t="shared" si="13"/>
        <v>92</v>
      </c>
      <c r="C833" s="8">
        <v>31869</v>
      </c>
      <c r="D833" s="9">
        <v>0.5625</v>
      </c>
      <c r="E833" s="11"/>
      <c r="F833" s="11"/>
      <c r="G833" s="4"/>
      <c r="H833" s="4"/>
      <c r="J833" s="4"/>
    </row>
    <row r="834" spans="1:10" x14ac:dyDescent="0.3">
      <c r="A834" s="4">
        <v>1987</v>
      </c>
      <c r="B834" s="37">
        <f t="shared" si="13"/>
        <v>93</v>
      </c>
      <c r="C834" s="8">
        <v>31870</v>
      </c>
      <c r="D834" s="9">
        <v>0.47916666666666669</v>
      </c>
      <c r="E834" s="11">
        <v>8</v>
      </c>
      <c r="F834" s="11">
        <v>4.5</v>
      </c>
      <c r="G834" s="4">
        <v>4</v>
      </c>
      <c r="H834" s="4"/>
      <c r="J834" s="4" t="s">
        <v>19</v>
      </c>
    </row>
    <row r="835" spans="1:10" x14ac:dyDescent="0.3">
      <c r="A835" s="4">
        <v>1987</v>
      </c>
      <c r="B835" s="37">
        <f t="shared" si="13"/>
        <v>93</v>
      </c>
      <c r="C835" s="8">
        <v>31870</v>
      </c>
      <c r="D835" s="9">
        <v>0.5</v>
      </c>
      <c r="E835" s="11">
        <v>7.5</v>
      </c>
      <c r="F835" s="11">
        <v>4.5</v>
      </c>
      <c r="G835" s="4">
        <v>4</v>
      </c>
      <c r="H835" s="4">
        <v>0.9</v>
      </c>
      <c r="J835" s="4" t="s">
        <v>18</v>
      </c>
    </row>
    <row r="836" spans="1:10" x14ac:dyDescent="0.3">
      <c r="A836" s="4">
        <v>1987</v>
      </c>
      <c r="B836" s="37">
        <f t="shared" si="13"/>
        <v>93</v>
      </c>
      <c r="C836" s="8">
        <v>31870</v>
      </c>
      <c r="D836" s="9">
        <v>0.52083333333333304</v>
      </c>
      <c r="E836" s="11">
        <v>7.8</v>
      </c>
      <c r="F836" s="11">
        <v>4.5</v>
      </c>
      <c r="G836" s="4">
        <v>0</v>
      </c>
      <c r="H836" s="4"/>
      <c r="J836" s="4"/>
    </row>
    <row r="837" spans="1:10" x14ac:dyDescent="0.3">
      <c r="A837" s="4">
        <v>1987</v>
      </c>
      <c r="B837" s="37">
        <f t="shared" si="13"/>
        <v>93</v>
      </c>
      <c r="C837" s="8">
        <v>31870</v>
      </c>
      <c r="D837" s="9">
        <v>0.54166666666666696</v>
      </c>
      <c r="E837" s="11">
        <v>8</v>
      </c>
      <c r="F837" s="11">
        <v>4.8</v>
      </c>
      <c r="G837" s="4">
        <v>0</v>
      </c>
      <c r="H837" s="4"/>
      <c r="J837" s="4"/>
    </row>
    <row r="838" spans="1:10" x14ac:dyDescent="0.3">
      <c r="A838" s="4">
        <v>1987</v>
      </c>
      <c r="B838" s="37">
        <f t="shared" si="13"/>
        <v>93</v>
      </c>
      <c r="C838" s="8">
        <v>31870</v>
      </c>
      <c r="D838" s="9">
        <v>0.5625</v>
      </c>
      <c r="E838" s="11">
        <v>8</v>
      </c>
      <c r="F838" s="11">
        <v>4.9000000000000004</v>
      </c>
      <c r="G838" s="4">
        <v>0</v>
      </c>
      <c r="H838" s="4"/>
      <c r="J838" s="4"/>
    </row>
    <row r="839" spans="1:10" x14ac:dyDescent="0.3">
      <c r="A839" s="4">
        <v>1987</v>
      </c>
      <c r="B839" s="37">
        <f t="shared" si="13"/>
        <v>94</v>
      </c>
      <c r="C839" s="8">
        <v>31871</v>
      </c>
      <c r="D839" s="9">
        <v>0.45833333333333331</v>
      </c>
      <c r="E839" s="11">
        <v>7</v>
      </c>
      <c r="F839" s="11">
        <v>5.7</v>
      </c>
      <c r="G839" s="4">
        <v>0</v>
      </c>
      <c r="H839" s="4"/>
      <c r="J839" s="4"/>
    </row>
    <row r="840" spans="1:10" x14ac:dyDescent="0.3">
      <c r="A840" s="4">
        <v>1987</v>
      </c>
      <c r="B840" s="37">
        <f t="shared" si="13"/>
        <v>94</v>
      </c>
      <c r="C840" s="8">
        <v>31871</v>
      </c>
      <c r="D840" s="9">
        <v>0.47916666666666669</v>
      </c>
      <c r="E840" s="11">
        <v>7</v>
      </c>
      <c r="F840" s="11">
        <v>5.9</v>
      </c>
      <c r="G840" s="4">
        <v>0</v>
      </c>
      <c r="H840" s="4">
        <v>5</v>
      </c>
      <c r="J840" s="4"/>
    </row>
    <row r="841" spans="1:10" x14ac:dyDescent="0.3">
      <c r="A841" s="4">
        <v>1987</v>
      </c>
      <c r="B841" s="37">
        <f t="shared" si="13"/>
        <v>94</v>
      </c>
      <c r="C841" s="8">
        <v>31871</v>
      </c>
      <c r="D841" s="9">
        <v>0.5</v>
      </c>
      <c r="E841" s="11">
        <v>7.5</v>
      </c>
      <c r="F841" s="11">
        <v>5.9</v>
      </c>
      <c r="G841" s="4">
        <v>0</v>
      </c>
      <c r="H841" s="4"/>
      <c r="J841" s="4"/>
    </row>
    <row r="842" spans="1:10" x14ac:dyDescent="0.3">
      <c r="A842" s="4">
        <v>1987</v>
      </c>
      <c r="B842" s="37">
        <f t="shared" si="13"/>
        <v>94</v>
      </c>
      <c r="C842" s="8">
        <v>31871</v>
      </c>
      <c r="D842" s="9">
        <v>0.52083333333333304</v>
      </c>
      <c r="E842" s="11">
        <v>8</v>
      </c>
      <c r="F842" s="11">
        <v>6.1</v>
      </c>
      <c r="G842" s="4">
        <v>0</v>
      </c>
      <c r="H842" s="4"/>
      <c r="J842" s="4"/>
    </row>
    <row r="843" spans="1:10" x14ac:dyDescent="0.3">
      <c r="A843" s="4">
        <v>1987</v>
      </c>
      <c r="B843" s="37">
        <f t="shared" si="13"/>
        <v>94</v>
      </c>
      <c r="C843" s="8">
        <v>31871</v>
      </c>
      <c r="D843" s="9">
        <v>0.54166666666666696</v>
      </c>
      <c r="E843" s="11">
        <v>8</v>
      </c>
      <c r="F843" s="11">
        <v>6.2</v>
      </c>
      <c r="G843" s="4">
        <v>3</v>
      </c>
      <c r="H843" s="4"/>
      <c r="J843" s="4" t="s">
        <v>35</v>
      </c>
    </row>
    <row r="844" spans="1:10" ht="18" x14ac:dyDescent="0.35">
      <c r="A844" s="3">
        <v>1988</v>
      </c>
      <c r="B844" s="37">
        <f t="shared" si="13"/>
        <v>108</v>
      </c>
      <c r="C844" s="8">
        <v>32250</v>
      </c>
      <c r="D844" s="9">
        <v>0.47916666666666669</v>
      </c>
      <c r="E844" s="12">
        <v>11</v>
      </c>
      <c r="F844" s="11">
        <v>7.9</v>
      </c>
      <c r="G844" s="4">
        <v>6</v>
      </c>
      <c r="H844" s="4"/>
      <c r="J844" s="4" t="s">
        <v>30</v>
      </c>
    </row>
    <row r="845" spans="1:10" x14ac:dyDescent="0.3">
      <c r="A845" s="4">
        <v>1988</v>
      </c>
      <c r="B845" s="37">
        <f t="shared" si="13"/>
        <v>108</v>
      </c>
      <c r="C845" s="8">
        <v>32250</v>
      </c>
      <c r="D845" s="9">
        <v>0.5</v>
      </c>
      <c r="E845" s="12">
        <v>11</v>
      </c>
      <c r="F845" s="12">
        <v>7.8</v>
      </c>
      <c r="G845" s="11">
        <v>12</v>
      </c>
      <c r="H845" s="4">
        <v>52</v>
      </c>
      <c r="J845" s="4" t="s">
        <v>30</v>
      </c>
    </row>
    <row r="846" spans="1:10" x14ac:dyDescent="0.3">
      <c r="A846" s="4">
        <v>1988</v>
      </c>
      <c r="B846" s="37">
        <f t="shared" si="13"/>
        <v>108</v>
      </c>
      <c r="C846" s="8">
        <v>32250</v>
      </c>
      <c r="D846" s="9">
        <v>0.52083333333333337</v>
      </c>
      <c r="E846" s="12">
        <v>12</v>
      </c>
      <c r="F846" s="12">
        <v>8.8000000000000007</v>
      </c>
      <c r="G846" s="12">
        <v>15</v>
      </c>
      <c r="H846" s="4"/>
      <c r="J846" s="4" t="s">
        <v>30</v>
      </c>
    </row>
    <row r="847" spans="1:10" x14ac:dyDescent="0.3">
      <c r="A847" s="4">
        <v>1988</v>
      </c>
      <c r="B847" s="37">
        <f t="shared" si="13"/>
        <v>108</v>
      </c>
      <c r="C847" s="8">
        <v>32250</v>
      </c>
      <c r="D847" s="9">
        <v>0.54166666666666696</v>
      </c>
      <c r="E847" s="12">
        <v>12</v>
      </c>
      <c r="F847" s="12">
        <v>8.1999999999999993</v>
      </c>
      <c r="G847" s="12">
        <v>7</v>
      </c>
      <c r="H847" s="4"/>
      <c r="J847" s="4" t="s">
        <v>52</v>
      </c>
    </row>
    <row r="848" spans="1:10" x14ac:dyDescent="0.3">
      <c r="A848" s="4">
        <v>1988</v>
      </c>
      <c r="B848" s="37">
        <f t="shared" si="13"/>
        <v>108</v>
      </c>
      <c r="C848" s="8">
        <v>32250</v>
      </c>
      <c r="D848" s="9">
        <v>0.5625</v>
      </c>
      <c r="E848" s="12">
        <v>12.8</v>
      </c>
      <c r="F848" s="12">
        <v>8.6999999999999993</v>
      </c>
      <c r="G848" s="12">
        <v>8</v>
      </c>
      <c r="H848" s="4"/>
      <c r="J848" s="4" t="s">
        <v>52</v>
      </c>
    </row>
    <row r="849" spans="1:10" x14ac:dyDescent="0.3">
      <c r="A849" s="4">
        <v>1988</v>
      </c>
      <c r="B849" s="37">
        <f t="shared" si="13"/>
        <v>108</v>
      </c>
      <c r="C849" s="8">
        <v>32250</v>
      </c>
      <c r="D849" s="9">
        <v>0.58333333333333304</v>
      </c>
      <c r="E849" s="12">
        <v>12.5</v>
      </c>
      <c r="F849" s="12">
        <v>8.3000000000000007</v>
      </c>
      <c r="G849" s="12">
        <v>13</v>
      </c>
      <c r="H849" s="4"/>
      <c r="J849" s="4" t="s">
        <v>52</v>
      </c>
    </row>
    <row r="850" spans="1:10" x14ac:dyDescent="0.3">
      <c r="A850" s="4">
        <v>1988</v>
      </c>
      <c r="B850" s="37">
        <f t="shared" ref="B850:B913" si="14">IF(ISBLANK(C850),"",(C850-DATE(YEAR(C850),1,0)))</f>
        <v>108</v>
      </c>
      <c r="C850" s="8">
        <v>32250</v>
      </c>
      <c r="D850" s="9">
        <v>0.60416666666666696</v>
      </c>
      <c r="E850" s="12">
        <v>13</v>
      </c>
      <c r="F850" s="12">
        <v>9.1</v>
      </c>
      <c r="G850" s="12">
        <v>5</v>
      </c>
      <c r="H850" s="4"/>
      <c r="J850" s="4" t="s">
        <v>52</v>
      </c>
    </row>
    <row r="851" spans="1:10" x14ac:dyDescent="0.3">
      <c r="A851" s="4">
        <v>1988</v>
      </c>
      <c r="B851" s="37">
        <f t="shared" si="14"/>
        <v>108</v>
      </c>
      <c r="C851" s="8">
        <v>32250</v>
      </c>
      <c r="D851" s="9">
        <v>0.625</v>
      </c>
      <c r="E851" s="12">
        <v>13</v>
      </c>
      <c r="F851" s="12">
        <v>8.5</v>
      </c>
      <c r="G851" s="12">
        <v>7</v>
      </c>
      <c r="H851" s="4"/>
      <c r="J851" s="4" t="s">
        <v>52</v>
      </c>
    </row>
    <row r="852" spans="1:10" x14ac:dyDescent="0.3">
      <c r="A852" s="4">
        <v>1988</v>
      </c>
      <c r="B852" s="37">
        <f t="shared" si="14"/>
        <v>108</v>
      </c>
      <c r="C852" s="8">
        <v>32250</v>
      </c>
      <c r="D852" s="9">
        <v>0.64583333333333404</v>
      </c>
      <c r="E852" s="12">
        <v>13</v>
      </c>
      <c r="F852" s="12">
        <v>8.5</v>
      </c>
      <c r="G852" s="12">
        <v>2</v>
      </c>
      <c r="H852" s="4"/>
      <c r="J852" s="4" t="s">
        <v>52</v>
      </c>
    </row>
    <row r="853" spans="1:10" x14ac:dyDescent="0.3">
      <c r="A853" s="4">
        <v>1988</v>
      </c>
      <c r="B853" s="37">
        <f t="shared" si="14"/>
        <v>109</v>
      </c>
      <c r="C853" s="8">
        <v>32251</v>
      </c>
      <c r="D853" s="9">
        <v>0.45833333333333331</v>
      </c>
      <c r="E853" s="12">
        <v>14</v>
      </c>
      <c r="F853" s="12">
        <v>8.9</v>
      </c>
      <c r="G853" s="12">
        <v>2</v>
      </c>
      <c r="H853" s="4"/>
      <c r="J853" s="4" t="s">
        <v>53</v>
      </c>
    </row>
    <row r="854" spans="1:10" x14ac:dyDescent="0.3">
      <c r="A854" s="4">
        <v>1988</v>
      </c>
      <c r="B854" s="37">
        <f t="shared" si="14"/>
        <v>109</v>
      </c>
      <c r="C854" s="8">
        <v>32251</v>
      </c>
      <c r="D854" s="9">
        <v>0.47916666666666669</v>
      </c>
      <c r="E854" s="12">
        <v>15</v>
      </c>
      <c r="F854" s="12">
        <v>8.9</v>
      </c>
      <c r="G854" s="12">
        <v>3</v>
      </c>
      <c r="H854" s="4">
        <v>5.8</v>
      </c>
      <c r="J854" s="4" t="s">
        <v>30</v>
      </c>
    </row>
    <row r="855" spans="1:10" x14ac:dyDescent="0.3">
      <c r="A855" s="4">
        <v>1988</v>
      </c>
      <c r="B855" s="37">
        <f t="shared" si="14"/>
        <v>109</v>
      </c>
      <c r="C855" s="8">
        <v>32251</v>
      </c>
      <c r="D855" s="9">
        <v>0.5</v>
      </c>
      <c r="E855" s="12">
        <v>15</v>
      </c>
      <c r="F855" s="12">
        <v>8.9</v>
      </c>
      <c r="G855" s="12">
        <v>3</v>
      </c>
      <c r="H855" s="4"/>
      <c r="J855" s="4" t="s">
        <v>30</v>
      </c>
    </row>
    <row r="856" spans="1:10" x14ac:dyDescent="0.3">
      <c r="A856" s="4">
        <v>1988</v>
      </c>
      <c r="B856" s="37">
        <f t="shared" si="14"/>
        <v>109</v>
      </c>
      <c r="C856" s="8">
        <v>32251</v>
      </c>
      <c r="D856" s="9">
        <v>0.52083333333333304</v>
      </c>
      <c r="E856" s="12">
        <v>16</v>
      </c>
      <c r="F856" s="12">
        <v>9.1</v>
      </c>
      <c r="G856" s="12">
        <v>7</v>
      </c>
      <c r="H856" s="4"/>
      <c r="J856" s="4" t="s">
        <v>30</v>
      </c>
    </row>
    <row r="857" spans="1:10" x14ac:dyDescent="0.3">
      <c r="A857" s="4">
        <v>1988</v>
      </c>
      <c r="B857" s="37">
        <f t="shared" si="14"/>
        <v>109</v>
      </c>
      <c r="C857" s="8">
        <v>32251</v>
      </c>
      <c r="D857" s="9">
        <v>0.54166666666666696</v>
      </c>
      <c r="E857" s="12">
        <v>16</v>
      </c>
      <c r="F857" s="12">
        <v>9</v>
      </c>
      <c r="G857" s="12">
        <v>6</v>
      </c>
      <c r="H857" s="4"/>
      <c r="J857" s="4" t="s">
        <v>30</v>
      </c>
    </row>
    <row r="858" spans="1:10" x14ac:dyDescent="0.3">
      <c r="A858" s="4">
        <v>1988</v>
      </c>
      <c r="B858" s="37">
        <f t="shared" si="14"/>
        <v>109</v>
      </c>
      <c r="C858" s="8">
        <v>32251</v>
      </c>
      <c r="D858" s="9">
        <v>0.5625</v>
      </c>
      <c r="E858" s="12">
        <v>15</v>
      </c>
      <c r="F858" s="12">
        <v>9</v>
      </c>
      <c r="G858" s="12">
        <v>2</v>
      </c>
      <c r="H858" s="4"/>
      <c r="J858" s="4" t="s">
        <v>52</v>
      </c>
    </row>
    <row r="859" spans="1:10" x14ac:dyDescent="0.3">
      <c r="A859" s="4">
        <v>1988</v>
      </c>
      <c r="B859" s="37">
        <f t="shared" si="14"/>
        <v>110</v>
      </c>
      <c r="C859" s="8">
        <v>32252</v>
      </c>
      <c r="D859" s="9">
        <v>0.47916666666666669</v>
      </c>
      <c r="E859" s="12">
        <v>13</v>
      </c>
      <c r="F859" s="12">
        <v>9.1999999999999993</v>
      </c>
      <c r="G859" s="4">
        <v>15</v>
      </c>
      <c r="H859" s="4"/>
      <c r="J859" s="4" t="s">
        <v>52</v>
      </c>
    </row>
    <row r="860" spans="1:10" x14ac:dyDescent="0.3">
      <c r="A860" s="4">
        <v>1988</v>
      </c>
      <c r="B860" s="37">
        <f t="shared" si="14"/>
        <v>110</v>
      </c>
      <c r="C860" s="8">
        <v>32252</v>
      </c>
      <c r="D860" s="9">
        <v>0.5</v>
      </c>
      <c r="E860" s="11">
        <v>13.5</v>
      </c>
      <c r="F860" s="12">
        <v>8.8000000000000007</v>
      </c>
      <c r="G860" s="20">
        <v>15</v>
      </c>
      <c r="H860" s="4">
        <v>9.6</v>
      </c>
      <c r="J860" s="4" t="s">
        <v>52</v>
      </c>
    </row>
    <row r="861" spans="1:10" x14ac:dyDescent="0.3">
      <c r="A861" s="4">
        <v>1988</v>
      </c>
      <c r="B861" s="37">
        <f t="shared" si="14"/>
        <v>110</v>
      </c>
      <c r="C861" s="8">
        <v>32252</v>
      </c>
      <c r="D861" s="9">
        <v>0.52083333333333304</v>
      </c>
      <c r="E861" s="11">
        <v>13</v>
      </c>
      <c r="F861" s="12">
        <v>9.1999999999999993</v>
      </c>
      <c r="G861" s="20">
        <v>10</v>
      </c>
      <c r="H861" s="4"/>
      <c r="J861" s="4" t="s">
        <v>52</v>
      </c>
    </row>
    <row r="862" spans="1:10" x14ac:dyDescent="0.3">
      <c r="A862" s="4">
        <v>1988</v>
      </c>
      <c r="B862" s="37">
        <f t="shared" si="14"/>
        <v>110</v>
      </c>
      <c r="C862" s="8">
        <v>32252</v>
      </c>
      <c r="D862" s="9">
        <v>0.54166666666666696</v>
      </c>
      <c r="E862" s="11">
        <v>13</v>
      </c>
      <c r="F862" s="12">
        <v>8.8000000000000007</v>
      </c>
      <c r="G862" s="4">
        <v>10</v>
      </c>
      <c r="H862" s="4"/>
      <c r="J862" s="4" t="s">
        <v>52</v>
      </c>
    </row>
    <row r="863" spans="1:10" x14ac:dyDescent="0.3">
      <c r="A863" s="4">
        <v>1988</v>
      </c>
      <c r="B863" s="37">
        <f t="shared" si="14"/>
        <v>110</v>
      </c>
      <c r="C863" s="8">
        <v>32252</v>
      </c>
      <c r="D863" s="9">
        <v>0.5625</v>
      </c>
      <c r="E863" s="11">
        <v>13.5</v>
      </c>
      <c r="F863" s="12">
        <v>9.1999999999999993</v>
      </c>
      <c r="G863" s="20">
        <v>15</v>
      </c>
      <c r="H863" s="4"/>
      <c r="J863" s="4" t="s">
        <v>52</v>
      </c>
    </row>
    <row r="864" spans="1:10" x14ac:dyDescent="0.3">
      <c r="A864" s="4">
        <v>1988</v>
      </c>
      <c r="B864" s="37">
        <f t="shared" si="14"/>
        <v>110</v>
      </c>
      <c r="C864" s="8">
        <v>32252</v>
      </c>
      <c r="D864" s="9">
        <v>0.58333333333333304</v>
      </c>
      <c r="E864" s="11">
        <v>14</v>
      </c>
      <c r="F864" s="41">
        <v>9</v>
      </c>
      <c r="G864" s="4">
        <v>5</v>
      </c>
      <c r="H864" s="4"/>
      <c r="J864" s="4" t="s">
        <v>52</v>
      </c>
    </row>
    <row r="865" spans="1:10" x14ac:dyDescent="0.3">
      <c r="A865" s="4">
        <v>1988</v>
      </c>
      <c r="B865" s="37">
        <f t="shared" si="14"/>
        <v>110</v>
      </c>
      <c r="C865" s="8">
        <v>32252</v>
      </c>
      <c r="D865" s="9">
        <v>0.60416666666666596</v>
      </c>
      <c r="E865" s="11">
        <v>13.5</v>
      </c>
      <c r="F865" s="12">
        <v>9.1</v>
      </c>
      <c r="G865" s="4">
        <v>10</v>
      </c>
      <c r="H865" s="4"/>
      <c r="J865" s="4" t="s">
        <v>52</v>
      </c>
    </row>
    <row r="866" spans="1:10" x14ac:dyDescent="0.3">
      <c r="A866" s="4">
        <v>1988</v>
      </c>
      <c r="B866" s="37">
        <f t="shared" si="14"/>
        <v>110</v>
      </c>
      <c r="C866" s="8">
        <v>32252</v>
      </c>
      <c r="D866" s="9">
        <v>0.624999999999999</v>
      </c>
      <c r="E866" s="11">
        <v>14</v>
      </c>
      <c r="F866" s="12">
        <v>9.3000000000000007</v>
      </c>
      <c r="G866" s="20">
        <v>10</v>
      </c>
      <c r="H866" s="4"/>
      <c r="J866" s="4" t="s">
        <v>52</v>
      </c>
    </row>
    <row r="867" spans="1:10" x14ac:dyDescent="0.3">
      <c r="A867" s="4">
        <v>1988</v>
      </c>
      <c r="B867" s="37">
        <f t="shared" si="14"/>
        <v>110</v>
      </c>
      <c r="C867" s="8">
        <v>32252</v>
      </c>
      <c r="D867" s="9">
        <v>0.64583333333333204</v>
      </c>
      <c r="E867" s="11">
        <v>14</v>
      </c>
      <c r="F867" s="12">
        <v>9</v>
      </c>
      <c r="G867" s="4">
        <v>5</v>
      </c>
      <c r="H867" s="4"/>
      <c r="J867" s="4" t="s">
        <v>52</v>
      </c>
    </row>
    <row r="868" spans="1:10" x14ac:dyDescent="0.3">
      <c r="A868" s="4">
        <v>1988</v>
      </c>
      <c r="B868" s="37">
        <f t="shared" si="14"/>
        <v>111</v>
      </c>
      <c r="C868" s="8">
        <v>32253</v>
      </c>
      <c r="D868" s="9">
        <v>0.45833333333333331</v>
      </c>
      <c r="E868" s="11">
        <v>10.5</v>
      </c>
      <c r="F868" s="12">
        <v>8</v>
      </c>
      <c r="G868" s="4">
        <v>5</v>
      </c>
      <c r="H868" s="4"/>
      <c r="J868" s="4" t="s">
        <v>52</v>
      </c>
    </row>
    <row r="869" spans="1:10" x14ac:dyDescent="0.3">
      <c r="A869" s="4">
        <v>1988</v>
      </c>
      <c r="B869" s="37">
        <f t="shared" si="14"/>
        <v>111</v>
      </c>
      <c r="C869" s="8">
        <v>32253</v>
      </c>
      <c r="D869" s="9">
        <v>0.47916666666666669</v>
      </c>
      <c r="E869" s="11">
        <v>10.5</v>
      </c>
      <c r="F869" s="12">
        <v>8</v>
      </c>
      <c r="G869" s="4">
        <v>2</v>
      </c>
      <c r="H869" s="4">
        <v>3.2</v>
      </c>
      <c r="J869" s="4" t="s">
        <v>52</v>
      </c>
    </row>
    <row r="870" spans="1:10" x14ac:dyDescent="0.3">
      <c r="A870" s="4">
        <v>1988</v>
      </c>
      <c r="B870" s="37">
        <f t="shared" si="14"/>
        <v>111</v>
      </c>
      <c r="C870" s="8">
        <v>32253</v>
      </c>
      <c r="D870" s="9">
        <v>0.5</v>
      </c>
      <c r="E870" s="11">
        <v>12</v>
      </c>
      <c r="F870" s="12">
        <v>8</v>
      </c>
      <c r="G870" s="4">
        <v>15</v>
      </c>
      <c r="H870" s="4"/>
      <c r="J870" s="4" t="s">
        <v>21</v>
      </c>
    </row>
    <row r="871" spans="1:10" x14ac:dyDescent="0.3">
      <c r="A871" s="4">
        <v>1988</v>
      </c>
      <c r="B871" s="37">
        <f t="shared" si="14"/>
        <v>111</v>
      </c>
      <c r="C871" s="8">
        <v>32253</v>
      </c>
      <c r="D871" s="9">
        <v>0.52083333333333304</v>
      </c>
      <c r="E871" s="11">
        <v>12</v>
      </c>
      <c r="F871" s="11">
        <v>8.3000000000000007</v>
      </c>
      <c r="G871" s="4">
        <v>15</v>
      </c>
      <c r="H871" s="4"/>
      <c r="J871" s="4" t="s">
        <v>21</v>
      </c>
    </row>
    <row r="872" spans="1:10" x14ac:dyDescent="0.3">
      <c r="A872" s="4">
        <v>1988</v>
      </c>
      <c r="B872" s="37">
        <f t="shared" si="14"/>
        <v>111</v>
      </c>
      <c r="C872" s="8">
        <v>32253</v>
      </c>
      <c r="D872" s="9">
        <v>0.54166666666666696</v>
      </c>
      <c r="E872" s="11">
        <v>12.5</v>
      </c>
      <c r="F872" s="11">
        <v>8.3000000000000007</v>
      </c>
      <c r="G872" s="4">
        <v>10</v>
      </c>
      <c r="H872" s="4"/>
      <c r="J872" s="4" t="s">
        <v>52</v>
      </c>
    </row>
    <row r="873" spans="1:10" x14ac:dyDescent="0.3">
      <c r="A873" s="4">
        <v>1988</v>
      </c>
      <c r="B873" s="37">
        <f t="shared" si="14"/>
        <v>111</v>
      </c>
      <c r="C873" s="8">
        <v>32253</v>
      </c>
      <c r="D873" s="9">
        <v>0.5625</v>
      </c>
      <c r="E873" s="11">
        <v>12</v>
      </c>
      <c r="F873" s="11">
        <v>8.8000000000000007</v>
      </c>
      <c r="G873" s="4">
        <v>20</v>
      </c>
      <c r="H873" s="4"/>
      <c r="J873" s="4" t="s">
        <v>52</v>
      </c>
    </row>
    <row r="874" spans="1:10" x14ac:dyDescent="0.3">
      <c r="A874" s="4">
        <v>1988</v>
      </c>
      <c r="B874" s="37">
        <f t="shared" si="14"/>
        <v>112</v>
      </c>
      <c r="C874" s="8">
        <v>32254</v>
      </c>
      <c r="D874" s="9">
        <v>0.47916666666666669</v>
      </c>
      <c r="E874" s="11">
        <v>10.5</v>
      </c>
      <c r="F874" s="11">
        <v>8.5</v>
      </c>
      <c r="G874" s="4">
        <v>3</v>
      </c>
      <c r="H874" s="4"/>
      <c r="J874" s="4" t="s">
        <v>30</v>
      </c>
    </row>
    <row r="875" spans="1:10" x14ac:dyDescent="0.3">
      <c r="A875" s="4">
        <v>1988</v>
      </c>
      <c r="B875" s="37">
        <f t="shared" si="14"/>
        <v>112</v>
      </c>
      <c r="C875" s="8">
        <v>32254</v>
      </c>
      <c r="D875" s="9">
        <v>0.5</v>
      </c>
      <c r="E875" s="11">
        <v>10.5</v>
      </c>
      <c r="F875" s="11">
        <v>8.5</v>
      </c>
      <c r="G875" s="4">
        <v>4</v>
      </c>
      <c r="H875" s="4">
        <v>11.4</v>
      </c>
      <c r="J875" s="4" t="s">
        <v>30</v>
      </c>
    </row>
    <row r="876" spans="1:10" x14ac:dyDescent="0.3">
      <c r="A876" s="4">
        <v>1988</v>
      </c>
      <c r="B876" s="37">
        <f t="shared" si="14"/>
        <v>112</v>
      </c>
      <c r="C876" s="8">
        <v>32254</v>
      </c>
      <c r="D876" s="9">
        <v>0.52083333333333304</v>
      </c>
      <c r="E876" s="11">
        <v>10</v>
      </c>
      <c r="F876" s="11">
        <v>8.5</v>
      </c>
      <c r="G876" s="4">
        <v>4</v>
      </c>
      <c r="H876" s="4"/>
      <c r="J876" s="4" t="s">
        <v>52</v>
      </c>
    </row>
    <row r="877" spans="1:10" x14ac:dyDescent="0.3">
      <c r="A877" s="4">
        <v>1988</v>
      </c>
      <c r="B877" s="37">
        <f t="shared" si="14"/>
        <v>112</v>
      </c>
      <c r="C877" s="8">
        <v>32254</v>
      </c>
      <c r="D877" s="9">
        <v>0.54166666666666696</v>
      </c>
      <c r="E877" s="11">
        <v>10</v>
      </c>
      <c r="F877" s="11">
        <v>8.4</v>
      </c>
      <c r="G877" s="4">
        <v>3</v>
      </c>
      <c r="H877" s="4"/>
      <c r="J877" s="4" t="s">
        <v>52</v>
      </c>
    </row>
    <row r="878" spans="1:10" x14ac:dyDescent="0.3">
      <c r="A878" s="4">
        <v>1988</v>
      </c>
      <c r="B878" s="37">
        <f t="shared" si="14"/>
        <v>112</v>
      </c>
      <c r="C878" s="8">
        <v>32254</v>
      </c>
      <c r="D878" s="9">
        <v>0.5625</v>
      </c>
      <c r="E878" s="11">
        <v>10</v>
      </c>
      <c r="F878" s="11">
        <v>8.3000000000000007</v>
      </c>
      <c r="G878" s="4">
        <v>2</v>
      </c>
      <c r="H878" s="4"/>
      <c r="J878" s="4" t="s">
        <v>52</v>
      </c>
    </row>
    <row r="879" spans="1:10" x14ac:dyDescent="0.3">
      <c r="A879" s="4">
        <v>1988</v>
      </c>
      <c r="B879" s="37">
        <f t="shared" si="14"/>
        <v>112</v>
      </c>
      <c r="C879" s="8">
        <v>32254</v>
      </c>
      <c r="D879" s="9">
        <v>0.58333333333333404</v>
      </c>
      <c r="E879" s="11">
        <v>10.5</v>
      </c>
      <c r="F879" s="11">
        <v>8.3000000000000007</v>
      </c>
      <c r="G879" s="4">
        <v>5</v>
      </c>
      <c r="H879" s="4"/>
      <c r="J879" s="4" t="s">
        <v>22</v>
      </c>
    </row>
    <row r="880" spans="1:10" x14ac:dyDescent="0.3">
      <c r="A880" s="4">
        <v>1988</v>
      </c>
      <c r="B880" s="37">
        <f t="shared" si="14"/>
        <v>112</v>
      </c>
      <c r="C880" s="8">
        <v>32254</v>
      </c>
      <c r="D880" s="9">
        <v>0.60416666666666796</v>
      </c>
      <c r="E880" s="11">
        <v>11</v>
      </c>
      <c r="F880" s="11">
        <v>8.3000000000000007</v>
      </c>
      <c r="G880" s="4">
        <v>4</v>
      </c>
      <c r="H880" s="4"/>
      <c r="J880" s="4" t="s">
        <v>52</v>
      </c>
    </row>
    <row r="881" spans="1:10" x14ac:dyDescent="0.3">
      <c r="A881" s="4">
        <v>1988</v>
      </c>
      <c r="B881" s="37">
        <f t="shared" si="14"/>
        <v>112</v>
      </c>
      <c r="C881" s="8">
        <v>32254</v>
      </c>
      <c r="D881" s="9">
        <v>0.625000000000002</v>
      </c>
      <c r="E881" s="11">
        <v>11.3</v>
      </c>
      <c r="F881" s="11">
        <v>8.4</v>
      </c>
      <c r="G881" s="4">
        <v>2</v>
      </c>
      <c r="H881" s="4"/>
      <c r="J881" s="4" t="s">
        <v>52</v>
      </c>
    </row>
    <row r="882" spans="1:10" x14ac:dyDescent="0.3">
      <c r="A882" s="4">
        <v>1988</v>
      </c>
      <c r="B882" s="37">
        <f t="shared" si="14"/>
        <v>112</v>
      </c>
      <c r="C882" s="8">
        <v>32254</v>
      </c>
      <c r="D882" s="9">
        <v>0.64583333333333603</v>
      </c>
      <c r="E882" s="11">
        <v>12</v>
      </c>
      <c r="F882" s="11">
        <v>8.3000000000000007</v>
      </c>
      <c r="G882" s="4">
        <v>4</v>
      </c>
      <c r="H882" s="4"/>
      <c r="J882" s="4" t="s">
        <v>52</v>
      </c>
    </row>
    <row r="883" spans="1:10" x14ac:dyDescent="0.3">
      <c r="A883" s="4">
        <v>1988</v>
      </c>
      <c r="B883" s="37">
        <f t="shared" si="14"/>
        <v>113</v>
      </c>
      <c r="C883" s="8">
        <v>32255</v>
      </c>
      <c r="D883" s="9">
        <v>0.45833333333333331</v>
      </c>
      <c r="E883" s="11">
        <v>13</v>
      </c>
      <c r="F883" s="11">
        <v>8.8000000000000007</v>
      </c>
      <c r="G883" s="4">
        <v>6</v>
      </c>
      <c r="H883" s="4"/>
      <c r="J883" s="4" t="s">
        <v>23</v>
      </c>
    </row>
    <row r="884" spans="1:10" x14ac:dyDescent="0.3">
      <c r="A884" s="4">
        <v>1988</v>
      </c>
      <c r="B884" s="37">
        <f t="shared" si="14"/>
        <v>113</v>
      </c>
      <c r="C884" s="8">
        <v>32255</v>
      </c>
      <c r="D884" s="9">
        <v>0.47916666666666669</v>
      </c>
      <c r="E884" s="11">
        <v>13</v>
      </c>
      <c r="F884" s="11">
        <v>9</v>
      </c>
      <c r="G884" s="20">
        <v>4</v>
      </c>
      <c r="H884" s="4">
        <v>1.4</v>
      </c>
      <c r="J884" s="4" t="s">
        <v>23</v>
      </c>
    </row>
    <row r="885" spans="1:10" x14ac:dyDescent="0.3">
      <c r="A885" s="4">
        <v>1988</v>
      </c>
      <c r="B885" s="37">
        <f t="shared" si="14"/>
        <v>113</v>
      </c>
      <c r="C885" s="8">
        <v>32255</v>
      </c>
      <c r="D885" s="9">
        <v>0.5</v>
      </c>
      <c r="E885" s="11">
        <v>12.5</v>
      </c>
      <c r="F885" s="11">
        <v>9</v>
      </c>
      <c r="G885" s="4">
        <v>6</v>
      </c>
      <c r="H885" s="4"/>
      <c r="J885" s="4" t="s">
        <v>23</v>
      </c>
    </row>
    <row r="886" spans="1:10" x14ac:dyDescent="0.3">
      <c r="A886" s="4">
        <v>1988</v>
      </c>
      <c r="B886" s="37">
        <f t="shared" si="14"/>
        <v>113</v>
      </c>
      <c r="C886" s="8">
        <v>32255</v>
      </c>
      <c r="D886" s="9">
        <v>0.52083333333333304</v>
      </c>
      <c r="E886" s="11">
        <v>13.5</v>
      </c>
      <c r="F886" s="11">
        <v>9.1999999999999993</v>
      </c>
      <c r="G886" s="4">
        <v>3</v>
      </c>
      <c r="H886" s="4"/>
      <c r="J886" s="4" t="s">
        <v>23</v>
      </c>
    </row>
    <row r="887" spans="1:10" x14ac:dyDescent="0.3">
      <c r="A887" s="4">
        <v>1988</v>
      </c>
      <c r="B887" s="37">
        <f t="shared" si="14"/>
        <v>113</v>
      </c>
      <c r="C887" s="8">
        <v>32255</v>
      </c>
      <c r="D887" s="9">
        <v>0.54166666666666696</v>
      </c>
      <c r="E887" s="11">
        <v>13.5</v>
      </c>
      <c r="F887" s="11">
        <v>6.8</v>
      </c>
      <c r="G887" s="4">
        <v>3</v>
      </c>
      <c r="H887" s="4"/>
      <c r="J887" s="4" t="s">
        <v>23</v>
      </c>
    </row>
    <row r="888" spans="1:10" x14ac:dyDescent="0.3">
      <c r="A888" s="4">
        <v>1988</v>
      </c>
      <c r="B888" s="37">
        <f t="shared" si="14"/>
        <v>113</v>
      </c>
      <c r="C888" s="8">
        <v>32255</v>
      </c>
      <c r="D888" s="9">
        <v>0.5625</v>
      </c>
      <c r="E888" s="11">
        <v>13</v>
      </c>
      <c r="F888" s="11">
        <v>6.9</v>
      </c>
      <c r="G888" s="4">
        <v>4</v>
      </c>
      <c r="H888" s="4"/>
      <c r="J888" s="4" t="s">
        <v>23</v>
      </c>
    </row>
    <row r="889" spans="1:10" x14ac:dyDescent="0.3">
      <c r="A889" s="4">
        <v>1988</v>
      </c>
      <c r="B889" s="37">
        <f t="shared" si="14"/>
        <v>114</v>
      </c>
      <c r="C889" s="8">
        <v>32256</v>
      </c>
      <c r="D889" s="9">
        <v>0.47916666666666669</v>
      </c>
      <c r="E889" s="11">
        <v>8.5</v>
      </c>
      <c r="F889" s="11">
        <v>7.1</v>
      </c>
      <c r="G889" s="4">
        <v>8</v>
      </c>
      <c r="H889" s="4"/>
      <c r="J889" s="4" t="s">
        <v>23</v>
      </c>
    </row>
    <row r="890" spans="1:10" x14ac:dyDescent="0.3">
      <c r="A890" s="4">
        <v>1988</v>
      </c>
      <c r="B890" s="37">
        <f t="shared" si="14"/>
        <v>114</v>
      </c>
      <c r="C890" s="8">
        <v>32256</v>
      </c>
      <c r="D890" s="9">
        <v>0.5</v>
      </c>
      <c r="E890" s="11">
        <v>9.5</v>
      </c>
      <c r="F890" s="11" t="s">
        <v>85</v>
      </c>
      <c r="G890" s="4">
        <v>10</v>
      </c>
      <c r="H890" s="4">
        <v>0</v>
      </c>
      <c r="J890" s="4" t="s">
        <v>18</v>
      </c>
    </row>
    <row r="891" spans="1:10" x14ac:dyDescent="0.3">
      <c r="A891" s="4">
        <v>1988</v>
      </c>
      <c r="B891" s="37">
        <f t="shared" si="14"/>
        <v>114</v>
      </c>
      <c r="C891" s="8">
        <v>32256</v>
      </c>
      <c r="D891" s="9">
        <v>0.52083333333333304</v>
      </c>
      <c r="E891" s="11">
        <v>10</v>
      </c>
      <c r="F891" s="11">
        <v>7.2</v>
      </c>
      <c r="G891" s="4">
        <v>10</v>
      </c>
      <c r="H891" s="4"/>
      <c r="J891" s="4" t="s">
        <v>18</v>
      </c>
    </row>
    <row r="892" spans="1:10" x14ac:dyDescent="0.3">
      <c r="A892" s="4">
        <v>1988</v>
      </c>
      <c r="B892" s="37">
        <f t="shared" si="14"/>
        <v>114</v>
      </c>
      <c r="C892" s="8">
        <v>32256</v>
      </c>
      <c r="D892" s="9">
        <v>0.54166666666666696</v>
      </c>
      <c r="E892" s="11">
        <v>10</v>
      </c>
      <c r="F892" s="11" t="s">
        <v>86</v>
      </c>
      <c r="G892" s="4">
        <v>5</v>
      </c>
      <c r="H892" s="4"/>
      <c r="J892" s="4" t="s">
        <v>18</v>
      </c>
    </row>
    <row r="893" spans="1:10" x14ac:dyDescent="0.3">
      <c r="A893" s="4">
        <v>1988</v>
      </c>
      <c r="B893" s="37">
        <f t="shared" si="14"/>
        <v>114</v>
      </c>
      <c r="C893" s="8">
        <v>32256</v>
      </c>
      <c r="D893" s="9">
        <v>0.5625</v>
      </c>
      <c r="E893" s="11">
        <v>10</v>
      </c>
      <c r="F893" s="11">
        <v>8.1999999999999993</v>
      </c>
      <c r="G893" s="4">
        <v>9</v>
      </c>
      <c r="H893" s="4"/>
      <c r="J893" s="4" t="s">
        <v>18</v>
      </c>
    </row>
    <row r="894" spans="1:10" x14ac:dyDescent="0.3">
      <c r="A894" s="4">
        <v>1988</v>
      </c>
      <c r="B894" s="37">
        <f t="shared" si="14"/>
        <v>114</v>
      </c>
      <c r="C894" s="8">
        <v>32256</v>
      </c>
      <c r="D894" s="9">
        <v>0.58333333333333404</v>
      </c>
      <c r="E894" s="11">
        <v>11</v>
      </c>
      <c r="F894" s="11" t="s">
        <v>87</v>
      </c>
      <c r="G894" s="4">
        <v>10</v>
      </c>
      <c r="H894" s="4"/>
      <c r="J894" s="4" t="s">
        <v>18</v>
      </c>
    </row>
    <row r="895" spans="1:10" x14ac:dyDescent="0.3">
      <c r="A895" s="4">
        <v>1988</v>
      </c>
      <c r="B895" s="37">
        <f t="shared" si="14"/>
        <v>114</v>
      </c>
      <c r="C895" s="8">
        <v>32256</v>
      </c>
      <c r="D895" s="9">
        <v>0.60416666666666696</v>
      </c>
      <c r="E895" s="11">
        <v>10</v>
      </c>
      <c r="F895" s="11">
        <v>9.1999999999999993</v>
      </c>
      <c r="G895" s="4">
        <v>5</v>
      </c>
      <c r="H895" s="4"/>
      <c r="J895" s="4" t="s">
        <v>18</v>
      </c>
    </row>
    <row r="896" spans="1:10" x14ac:dyDescent="0.3">
      <c r="A896" s="4">
        <v>1988</v>
      </c>
      <c r="B896" s="37">
        <f t="shared" si="14"/>
        <v>114</v>
      </c>
      <c r="C896" s="8">
        <v>32256</v>
      </c>
      <c r="D896" s="9">
        <v>0.625</v>
      </c>
      <c r="E896" s="11">
        <v>11</v>
      </c>
      <c r="F896" s="11">
        <v>7.3</v>
      </c>
      <c r="G896" s="4">
        <v>4</v>
      </c>
      <c r="H896" s="4"/>
      <c r="J896" s="4" t="s">
        <v>18</v>
      </c>
    </row>
    <row r="897" spans="1:12" x14ac:dyDescent="0.3">
      <c r="A897" s="4">
        <v>1988</v>
      </c>
      <c r="B897" s="37">
        <f t="shared" si="14"/>
        <v>114</v>
      </c>
      <c r="C897" s="8">
        <v>32256</v>
      </c>
      <c r="D897" s="9">
        <v>0.64583333333333404</v>
      </c>
      <c r="E897" s="11">
        <v>11</v>
      </c>
      <c r="F897" s="11">
        <v>7.3</v>
      </c>
      <c r="G897" s="4">
        <v>2</v>
      </c>
      <c r="H897" s="4"/>
      <c r="J897" s="4" t="s">
        <v>23</v>
      </c>
    </row>
    <row r="898" spans="1:12" x14ac:dyDescent="0.3">
      <c r="A898" s="4">
        <v>1988</v>
      </c>
      <c r="B898" s="37">
        <f t="shared" si="14"/>
        <v>115</v>
      </c>
      <c r="C898" s="8">
        <v>32257</v>
      </c>
      <c r="D898" s="9">
        <v>0.45833333333333331</v>
      </c>
      <c r="E898" s="11"/>
      <c r="F898" s="11"/>
      <c r="G898" s="4"/>
      <c r="H898" s="4"/>
      <c r="J898" s="4"/>
    </row>
    <row r="899" spans="1:12" x14ac:dyDescent="0.3">
      <c r="A899" s="4">
        <v>1988</v>
      </c>
      <c r="B899" s="37">
        <f t="shared" si="14"/>
        <v>115</v>
      </c>
      <c r="C899" s="8">
        <v>32257</v>
      </c>
      <c r="D899" s="9">
        <v>0.47916666666666669</v>
      </c>
      <c r="E899" s="11">
        <v>11.5</v>
      </c>
      <c r="F899" s="11">
        <v>7.4</v>
      </c>
      <c r="G899" s="4">
        <v>0</v>
      </c>
      <c r="H899" s="4">
        <v>0</v>
      </c>
      <c r="J899" s="4"/>
    </row>
    <row r="900" spans="1:12" x14ac:dyDescent="0.3">
      <c r="A900" s="4">
        <v>1988</v>
      </c>
      <c r="B900" s="37">
        <f t="shared" si="14"/>
        <v>115</v>
      </c>
      <c r="C900" s="8">
        <v>32257</v>
      </c>
      <c r="D900" s="9">
        <v>0.5</v>
      </c>
      <c r="E900" s="11">
        <v>13.5</v>
      </c>
      <c r="F900" s="11">
        <v>8</v>
      </c>
      <c r="G900" s="4">
        <v>0</v>
      </c>
      <c r="H900" s="4"/>
      <c r="J900" s="4"/>
    </row>
    <row r="901" spans="1:12" x14ac:dyDescent="0.3">
      <c r="A901" s="4">
        <v>1988</v>
      </c>
      <c r="B901" s="37">
        <f t="shared" si="14"/>
        <v>115</v>
      </c>
      <c r="C901" s="8">
        <v>32257</v>
      </c>
      <c r="D901" s="9">
        <v>0.52083333333333304</v>
      </c>
      <c r="E901" s="11">
        <v>13</v>
      </c>
      <c r="F901" s="11">
        <v>8.5</v>
      </c>
      <c r="G901" s="4">
        <v>1</v>
      </c>
      <c r="H901" s="4"/>
      <c r="J901" s="4" t="s">
        <v>25</v>
      </c>
    </row>
    <row r="902" spans="1:12" x14ac:dyDescent="0.3">
      <c r="A902" s="4">
        <v>1988</v>
      </c>
      <c r="B902" s="37">
        <f t="shared" si="14"/>
        <v>115</v>
      </c>
      <c r="C902" s="8">
        <v>32257</v>
      </c>
      <c r="D902" s="9">
        <v>0.54166666666666696</v>
      </c>
      <c r="E902" s="11">
        <v>12</v>
      </c>
      <c r="F902" s="11">
        <v>8.9</v>
      </c>
      <c r="G902" s="4">
        <v>1</v>
      </c>
      <c r="H902" s="4"/>
      <c r="J902" s="4" t="s">
        <v>23</v>
      </c>
    </row>
    <row r="903" spans="1:12" x14ac:dyDescent="0.3">
      <c r="A903" s="4">
        <v>1988</v>
      </c>
      <c r="B903" s="37">
        <f t="shared" si="14"/>
        <v>115</v>
      </c>
      <c r="C903" s="8">
        <v>32257</v>
      </c>
      <c r="D903" s="9">
        <v>0.5625</v>
      </c>
      <c r="E903" s="11">
        <v>11</v>
      </c>
      <c r="F903" s="11">
        <v>9.1999999999999993</v>
      </c>
      <c r="G903" s="4">
        <v>0</v>
      </c>
      <c r="H903" s="4"/>
    </row>
    <row r="904" spans="1:12" ht="18" x14ac:dyDescent="0.35">
      <c r="A904" s="3">
        <v>1989</v>
      </c>
      <c r="B904" s="37">
        <f t="shared" si="14"/>
        <v>99</v>
      </c>
      <c r="C904" s="8">
        <v>32607</v>
      </c>
      <c r="D904" s="9">
        <v>0.45833333333333331</v>
      </c>
      <c r="E904" s="12" t="s">
        <v>4</v>
      </c>
      <c r="F904" s="4"/>
      <c r="G904" s="4"/>
      <c r="H904" s="4"/>
    </row>
    <row r="905" spans="1:12" x14ac:dyDescent="0.3">
      <c r="A905" s="4">
        <v>1989</v>
      </c>
      <c r="B905" s="37">
        <f t="shared" si="14"/>
        <v>99</v>
      </c>
      <c r="C905" s="8">
        <v>32607</v>
      </c>
      <c r="D905" s="9">
        <v>0.47916666666666669</v>
      </c>
      <c r="E905" s="12">
        <v>9.1</v>
      </c>
      <c r="F905" s="11">
        <v>7.7</v>
      </c>
      <c r="G905" s="4">
        <v>18</v>
      </c>
      <c r="H905" s="4">
        <v>23.2</v>
      </c>
      <c r="J905" s="4" t="s">
        <v>30</v>
      </c>
      <c r="L905" s="12" t="s">
        <v>37</v>
      </c>
    </row>
    <row r="906" spans="1:12" x14ac:dyDescent="0.3">
      <c r="A906" s="4">
        <v>1989</v>
      </c>
      <c r="B906" s="37">
        <f t="shared" si="14"/>
        <v>99</v>
      </c>
      <c r="C906" s="8">
        <v>32607</v>
      </c>
      <c r="D906" s="9">
        <v>0.5</v>
      </c>
      <c r="E906" s="12">
        <v>9.8000000000000007</v>
      </c>
      <c r="F906" s="12">
        <v>7.6</v>
      </c>
      <c r="G906" s="11">
        <v>10.8</v>
      </c>
      <c r="H906" s="4"/>
      <c r="J906" s="4" t="s">
        <v>30</v>
      </c>
      <c r="L906" s="12" t="s">
        <v>4</v>
      </c>
    </row>
    <row r="907" spans="1:12" x14ac:dyDescent="0.3">
      <c r="A907" s="4">
        <v>1989</v>
      </c>
      <c r="B907" s="37">
        <f t="shared" si="14"/>
        <v>99</v>
      </c>
      <c r="C907" s="8">
        <v>32607</v>
      </c>
      <c r="D907" s="9">
        <v>0.52083333333333337</v>
      </c>
      <c r="E907" s="12">
        <v>10.1</v>
      </c>
      <c r="F907" s="12">
        <v>7.9</v>
      </c>
      <c r="G907" s="12">
        <v>18</v>
      </c>
      <c r="H907" s="4"/>
      <c r="J907" s="4" t="s">
        <v>30</v>
      </c>
      <c r="L907" s="12" t="s">
        <v>4</v>
      </c>
    </row>
    <row r="908" spans="1:12" x14ac:dyDescent="0.3">
      <c r="A908" s="4">
        <v>1989</v>
      </c>
      <c r="B908" s="37">
        <f t="shared" si="14"/>
        <v>99</v>
      </c>
      <c r="C908" s="8">
        <v>32607</v>
      </c>
      <c r="D908" s="9">
        <v>0.54166666666666696</v>
      </c>
      <c r="E908" s="12">
        <v>10.3</v>
      </c>
      <c r="F908" s="12">
        <v>8.1</v>
      </c>
      <c r="G908" s="12">
        <v>14.4</v>
      </c>
      <c r="H908" s="4"/>
      <c r="J908" s="4" t="s">
        <v>30</v>
      </c>
      <c r="L908" s="12" t="s">
        <v>4</v>
      </c>
    </row>
    <row r="909" spans="1:12" x14ac:dyDescent="0.3">
      <c r="A909" s="4">
        <v>1989</v>
      </c>
      <c r="B909" s="37">
        <f t="shared" si="14"/>
        <v>99</v>
      </c>
      <c r="C909" s="8">
        <v>32607</v>
      </c>
      <c r="D909" s="9">
        <v>0.5625</v>
      </c>
      <c r="E909" s="12">
        <v>12.5</v>
      </c>
      <c r="F909" s="12">
        <v>8.4</v>
      </c>
      <c r="G909" s="12">
        <v>10.8</v>
      </c>
      <c r="H909" s="4"/>
      <c r="J909" s="4" t="s">
        <v>30</v>
      </c>
      <c r="L909" s="12" t="s">
        <v>4</v>
      </c>
    </row>
    <row r="910" spans="1:12" x14ac:dyDescent="0.3">
      <c r="A910" s="4">
        <v>1989</v>
      </c>
      <c r="B910" s="37">
        <f t="shared" si="14"/>
        <v>99</v>
      </c>
      <c r="C910" s="8">
        <v>32607</v>
      </c>
      <c r="D910" s="9">
        <v>0.58333333333333304</v>
      </c>
      <c r="E910" s="12">
        <v>12.9</v>
      </c>
      <c r="F910" s="12">
        <v>8.6999999999999993</v>
      </c>
      <c r="G910" s="12">
        <v>21.6</v>
      </c>
      <c r="H910" s="4"/>
      <c r="J910" s="4" t="s">
        <v>30</v>
      </c>
      <c r="L910" s="12" t="s">
        <v>4</v>
      </c>
    </row>
    <row r="911" spans="1:12" x14ac:dyDescent="0.3">
      <c r="A911" s="4">
        <v>1989</v>
      </c>
      <c r="B911" s="37">
        <f t="shared" si="14"/>
        <v>99</v>
      </c>
      <c r="C911" s="8">
        <v>32607</v>
      </c>
      <c r="D911" s="9">
        <v>0.60416666666666696</v>
      </c>
      <c r="E911" s="12">
        <v>13.1</v>
      </c>
      <c r="F911" s="12">
        <v>8.6999999999999993</v>
      </c>
      <c r="G911" s="12">
        <v>18</v>
      </c>
      <c r="H911" s="4"/>
      <c r="J911" s="4" t="s">
        <v>30</v>
      </c>
      <c r="L911" s="12" t="s">
        <v>4</v>
      </c>
    </row>
    <row r="912" spans="1:12" x14ac:dyDescent="0.3">
      <c r="A912" s="4">
        <v>1989</v>
      </c>
      <c r="B912" s="37">
        <f t="shared" si="14"/>
        <v>99</v>
      </c>
      <c r="C912" s="8">
        <v>32607</v>
      </c>
      <c r="D912" s="9">
        <v>0.625</v>
      </c>
      <c r="E912" s="12">
        <v>12.7</v>
      </c>
      <c r="F912" s="12">
        <v>9</v>
      </c>
      <c r="G912" s="12">
        <v>10.8</v>
      </c>
      <c r="H912" s="4"/>
      <c r="J912" s="4" t="s">
        <v>30</v>
      </c>
      <c r="L912" s="12" t="s">
        <v>4</v>
      </c>
    </row>
    <row r="913" spans="1:12" x14ac:dyDescent="0.3">
      <c r="A913" s="4">
        <v>1989</v>
      </c>
      <c r="B913" s="37">
        <f t="shared" si="14"/>
        <v>99</v>
      </c>
      <c r="C913" s="8">
        <v>32607</v>
      </c>
      <c r="D913" s="9">
        <v>0.64583333333333404</v>
      </c>
      <c r="E913" s="12">
        <v>12.2</v>
      </c>
      <c r="F913" s="12">
        <v>8.9</v>
      </c>
      <c r="G913" s="12">
        <v>14.4</v>
      </c>
      <c r="H913" s="4"/>
      <c r="J913" s="4" t="s">
        <v>30</v>
      </c>
      <c r="L913" s="12" t="s">
        <v>4</v>
      </c>
    </row>
    <row r="914" spans="1:12" x14ac:dyDescent="0.3">
      <c r="A914" s="4">
        <v>1989</v>
      </c>
      <c r="B914" s="37">
        <f t="shared" ref="B914:B978" si="15">IF(ISBLANK(C914),"",(C914-DATE(YEAR(C914),1,0)))</f>
        <v>100</v>
      </c>
      <c r="C914" s="8">
        <v>32608</v>
      </c>
      <c r="D914" s="9">
        <v>0.45833333333333331</v>
      </c>
      <c r="E914" s="12">
        <v>8</v>
      </c>
      <c r="F914" s="12">
        <v>6.5</v>
      </c>
      <c r="G914" s="12">
        <v>10.8</v>
      </c>
      <c r="H914" s="4"/>
      <c r="J914" s="4" t="s">
        <v>52</v>
      </c>
      <c r="L914" s="12" t="s">
        <v>4</v>
      </c>
    </row>
    <row r="915" spans="1:12" x14ac:dyDescent="0.3">
      <c r="A915" s="4">
        <v>1989</v>
      </c>
      <c r="B915" s="37">
        <f t="shared" si="15"/>
        <v>100</v>
      </c>
      <c r="C915" s="8">
        <v>32608</v>
      </c>
      <c r="D915" s="9">
        <v>0.47916666666666669</v>
      </c>
      <c r="E915" s="12">
        <v>8.4</v>
      </c>
      <c r="F915" s="12">
        <v>6.9</v>
      </c>
      <c r="G915" s="12">
        <v>3.6</v>
      </c>
      <c r="H915" s="4">
        <v>3.6</v>
      </c>
      <c r="J915" s="4" t="s">
        <v>52</v>
      </c>
      <c r="L915" s="12" t="s">
        <v>4</v>
      </c>
    </row>
    <row r="916" spans="1:12" x14ac:dyDescent="0.3">
      <c r="A916" s="4">
        <v>1989</v>
      </c>
      <c r="B916" s="37">
        <f t="shared" si="15"/>
        <v>100</v>
      </c>
      <c r="C916" s="8">
        <v>32608</v>
      </c>
      <c r="D916" s="9">
        <v>0.5</v>
      </c>
      <c r="E916" s="12">
        <v>9</v>
      </c>
      <c r="F916" s="12">
        <v>6.1</v>
      </c>
      <c r="G916" s="12">
        <v>10.8</v>
      </c>
      <c r="H916" s="4"/>
      <c r="J916" s="4" t="s">
        <v>52</v>
      </c>
      <c r="L916" s="12" t="s">
        <v>4</v>
      </c>
    </row>
    <row r="917" spans="1:12" x14ac:dyDescent="0.3">
      <c r="A917" s="4">
        <v>1989</v>
      </c>
      <c r="B917" s="37">
        <f t="shared" si="15"/>
        <v>100</v>
      </c>
      <c r="C917" s="8">
        <v>32608</v>
      </c>
      <c r="D917" s="9">
        <v>0.52083333333333304</v>
      </c>
      <c r="E917" s="12">
        <v>8.9</v>
      </c>
      <c r="F917" s="12">
        <v>6.6</v>
      </c>
      <c r="G917" s="12">
        <v>7.2</v>
      </c>
      <c r="H917" s="4"/>
      <c r="J917" s="4" t="s">
        <v>24</v>
      </c>
      <c r="L917" s="12" t="s">
        <v>4</v>
      </c>
    </row>
    <row r="918" spans="1:12" x14ac:dyDescent="0.3">
      <c r="A918" s="4">
        <v>1989</v>
      </c>
      <c r="B918" s="37">
        <f t="shared" si="15"/>
        <v>100</v>
      </c>
      <c r="C918" s="8">
        <v>32608</v>
      </c>
      <c r="D918" s="9">
        <v>0.54166666666666696</v>
      </c>
      <c r="E918" s="12">
        <v>8.5</v>
      </c>
      <c r="F918" s="12">
        <v>6.2</v>
      </c>
      <c r="G918" s="12">
        <v>0</v>
      </c>
      <c r="H918" s="4"/>
      <c r="J918" s="4" t="s">
        <v>30</v>
      </c>
      <c r="L918" s="12" t="s">
        <v>4</v>
      </c>
    </row>
    <row r="919" spans="1:12" x14ac:dyDescent="0.3">
      <c r="A919" s="4">
        <v>1989</v>
      </c>
      <c r="B919" s="37">
        <f t="shared" si="15"/>
        <v>100</v>
      </c>
      <c r="C919" s="8">
        <v>32608</v>
      </c>
      <c r="D919" s="9">
        <v>0.5625</v>
      </c>
      <c r="E919" s="12">
        <v>9</v>
      </c>
      <c r="F919" s="12">
        <v>6</v>
      </c>
      <c r="G919" s="12">
        <v>3.6</v>
      </c>
      <c r="H919" s="4"/>
      <c r="J919" s="4" t="s">
        <v>30</v>
      </c>
      <c r="L919" s="12" t="s">
        <v>4</v>
      </c>
    </row>
    <row r="920" spans="1:12" x14ac:dyDescent="0.3">
      <c r="A920" s="4">
        <v>1989</v>
      </c>
      <c r="B920" s="37">
        <f t="shared" si="15"/>
        <v>101</v>
      </c>
      <c r="C920" s="8">
        <v>32609</v>
      </c>
      <c r="D920" s="9">
        <v>0.5</v>
      </c>
      <c r="E920" s="11">
        <v>11.5</v>
      </c>
      <c r="F920" s="12">
        <v>6.5</v>
      </c>
      <c r="G920" s="20">
        <v>22</v>
      </c>
      <c r="H920" s="4"/>
      <c r="J920" s="4" t="s">
        <v>30</v>
      </c>
      <c r="L920" s="11" t="s">
        <v>4</v>
      </c>
    </row>
    <row r="921" spans="1:12" x14ac:dyDescent="0.3">
      <c r="A921" s="4">
        <v>1989</v>
      </c>
      <c r="B921" s="37">
        <f t="shared" si="15"/>
        <v>101</v>
      </c>
      <c r="C921" s="8">
        <v>32609</v>
      </c>
      <c r="D921" s="9">
        <v>0.52083333333333304</v>
      </c>
      <c r="E921" s="11">
        <v>12</v>
      </c>
      <c r="F921" s="12">
        <v>6.5</v>
      </c>
      <c r="G921" s="20">
        <v>35</v>
      </c>
      <c r="H921" s="4">
        <v>17.8</v>
      </c>
      <c r="J921" s="4" t="s">
        <v>30</v>
      </c>
      <c r="L921" s="11" t="s">
        <v>4</v>
      </c>
    </row>
    <row r="922" spans="1:12" x14ac:dyDescent="0.3">
      <c r="A922" s="4">
        <v>1989</v>
      </c>
      <c r="B922" s="37">
        <f t="shared" si="15"/>
        <v>101</v>
      </c>
      <c r="C922" s="8">
        <v>32609</v>
      </c>
      <c r="D922" s="9">
        <v>0.54166666666666696</v>
      </c>
      <c r="E922" s="11">
        <v>11.5</v>
      </c>
      <c r="F922" s="12">
        <v>6.7</v>
      </c>
      <c r="G922" s="4">
        <v>35</v>
      </c>
      <c r="H922" s="4"/>
      <c r="J922" s="4" t="s">
        <v>30</v>
      </c>
      <c r="L922" s="11" t="s">
        <v>4</v>
      </c>
    </row>
    <row r="923" spans="1:12" x14ac:dyDescent="0.3">
      <c r="A923" s="4">
        <v>1989</v>
      </c>
      <c r="B923" s="37">
        <f t="shared" si="15"/>
        <v>102</v>
      </c>
      <c r="C923" s="8">
        <v>32610</v>
      </c>
      <c r="D923" s="9">
        <v>0.45833333333333331</v>
      </c>
      <c r="E923" s="11">
        <v>9</v>
      </c>
      <c r="F923" s="12"/>
      <c r="G923" s="4"/>
      <c r="H923" s="4"/>
      <c r="J923" s="4"/>
    </row>
    <row r="924" spans="1:12" x14ac:dyDescent="0.3">
      <c r="A924" s="4">
        <v>1989</v>
      </c>
      <c r="B924" s="37">
        <f t="shared" si="15"/>
        <v>102</v>
      </c>
      <c r="C924" s="8">
        <v>32610</v>
      </c>
      <c r="D924" s="9">
        <v>0.47916666666666669</v>
      </c>
      <c r="E924" s="11">
        <v>9.5</v>
      </c>
      <c r="F924" s="12">
        <v>6.5</v>
      </c>
      <c r="G924" s="20">
        <v>1</v>
      </c>
      <c r="H924" s="4">
        <v>15.8</v>
      </c>
      <c r="J924" s="4" t="s">
        <v>52</v>
      </c>
    </row>
    <row r="925" spans="1:12" x14ac:dyDescent="0.3">
      <c r="A925" s="4">
        <v>1989</v>
      </c>
      <c r="B925" s="37">
        <f t="shared" si="15"/>
        <v>102</v>
      </c>
      <c r="C925" s="8">
        <v>32610</v>
      </c>
      <c r="D925" s="9">
        <v>0.5</v>
      </c>
      <c r="E925" s="11">
        <v>11</v>
      </c>
      <c r="F925" s="41">
        <v>6.5</v>
      </c>
      <c r="G925" s="4">
        <v>5</v>
      </c>
      <c r="H925" s="4"/>
      <c r="J925" s="4" t="s">
        <v>30</v>
      </c>
    </row>
    <row r="926" spans="1:12" x14ac:dyDescent="0.3">
      <c r="A926" s="4">
        <v>1989</v>
      </c>
      <c r="B926" s="37">
        <f t="shared" si="15"/>
        <v>102</v>
      </c>
      <c r="C926" s="8">
        <v>32610</v>
      </c>
      <c r="D926" s="9">
        <v>0.52083333333333304</v>
      </c>
      <c r="E926" s="11">
        <v>12.5</v>
      </c>
      <c r="F926" s="12">
        <v>6.6</v>
      </c>
      <c r="G926" s="4">
        <v>2</v>
      </c>
      <c r="H926" s="4"/>
      <c r="J926" s="4" t="s">
        <v>20</v>
      </c>
    </row>
    <row r="927" spans="1:12" x14ac:dyDescent="0.3">
      <c r="A927" s="4">
        <v>1989</v>
      </c>
      <c r="B927" s="37">
        <f t="shared" si="15"/>
        <v>102</v>
      </c>
      <c r="C927" s="8">
        <v>32610</v>
      </c>
      <c r="D927" s="9">
        <v>0.54166666666666696</v>
      </c>
      <c r="E927" s="11">
        <v>9.5</v>
      </c>
      <c r="F927" s="12">
        <v>7.5</v>
      </c>
      <c r="G927" s="20">
        <v>10</v>
      </c>
      <c r="H927" s="4"/>
      <c r="J927" s="4" t="s">
        <v>20</v>
      </c>
    </row>
    <row r="928" spans="1:12" x14ac:dyDescent="0.3">
      <c r="A928" s="4">
        <v>1989</v>
      </c>
      <c r="B928" s="37">
        <f t="shared" si="15"/>
        <v>102</v>
      </c>
      <c r="C928" s="8">
        <v>32610</v>
      </c>
      <c r="D928" s="9">
        <v>0.5625</v>
      </c>
      <c r="E928" s="11">
        <v>7</v>
      </c>
      <c r="F928" s="12">
        <v>6.9</v>
      </c>
      <c r="G928" s="4">
        <v>0</v>
      </c>
      <c r="H928" s="4"/>
      <c r="J928" s="4" t="s">
        <v>20</v>
      </c>
    </row>
    <row r="929" spans="1:10" x14ac:dyDescent="0.3">
      <c r="A929" s="4">
        <v>1989</v>
      </c>
      <c r="B929" s="37">
        <f t="shared" si="15"/>
        <v>103</v>
      </c>
      <c r="C929" s="8">
        <v>32611</v>
      </c>
      <c r="D929" s="9">
        <v>0.47916666666666669</v>
      </c>
      <c r="E929" s="11">
        <v>7.5</v>
      </c>
      <c r="F929" s="11">
        <v>7.5</v>
      </c>
      <c r="G929" s="4">
        <v>11</v>
      </c>
      <c r="H929" s="4"/>
      <c r="J929" s="4" t="s">
        <v>17</v>
      </c>
    </row>
    <row r="930" spans="1:10" x14ac:dyDescent="0.3">
      <c r="A930" s="4">
        <v>1989</v>
      </c>
      <c r="B930" s="37">
        <f t="shared" si="15"/>
        <v>103</v>
      </c>
      <c r="C930" s="8">
        <v>32611</v>
      </c>
      <c r="D930" s="9">
        <v>0.5</v>
      </c>
      <c r="E930" s="11">
        <v>7</v>
      </c>
      <c r="F930" s="11">
        <v>7.5</v>
      </c>
      <c r="G930" s="4">
        <v>5</v>
      </c>
      <c r="H930" s="4">
        <v>12.3</v>
      </c>
      <c r="J930" s="4" t="s">
        <v>17</v>
      </c>
    </row>
    <row r="931" spans="1:10" x14ac:dyDescent="0.3">
      <c r="A931" s="4">
        <v>1989</v>
      </c>
      <c r="B931" s="37">
        <f t="shared" si="15"/>
        <v>103</v>
      </c>
      <c r="C931" s="8">
        <v>32611</v>
      </c>
      <c r="D931" s="9">
        <v>0.52083333333333304</v>
      </c>
      <c r="E931" s="11">
        <v>7.5</v>
      </c>
      <c r="F931" s="11">
        <v>7.5</v>
      </c>
      <c r="G931" s="4">
        <v>6</v>
      </c>
      <c r="H931" s="4"/>
      <c r="J931" s="4" t="s">
        <v>17</v>
      </c>
    </row>
    <row r="932" spans="1:10" x14ac:dyDescent="0.3">
      <c r="A932" s="4">
        <v>1989</v>
      </c>
      <c r="B932" s="37">
        <f t="shared" si="15"/>
        <v>103</v>
      </c>
      <c r="C932" s="8">
        <v>32611</v>
      </c>
      <c r="D932" s="9">
        <v>0.54166666666666696</v>
      </c>
      <c r="E932" s="11">
        <v>7</v>
      </c>
      <c r="F932" s="11">
        <v>7.5</v>
      </c>
      <c r="G932" s="4">
        <v>3</v>
      </c>
      <c r="H932" s="4"/>
      <c r="J932" s="4" t="s">
        <v>17</v>
      </c>
    </row>
    <row r="933" spans="1:10" x14ac:dyDescent="0.3">
      <c r="A933" s="4">
        <v>1989</v>
      </c>
      <c r="B933" s="37">
        <f t="shared" si="15"/>
        <v>103</v>
      </c>
      <c r="C933" s="8">
        <v>32611</v>
      </c>
      <c r="D933" s="9">
        <v>0.5625</v>
      </c>
      <c r="E933" s="11">
        <v>9</v>
      </c>
      <c r="F933" s="11">
        <v>7.5</v>
      </c>
      <c r="G933" s="4">
        <v>25</v>
      </c>
      <c r="H933" s="4"/>
      <c r="J933" s="4" t="s">
        <v>28</v>
      </c>
    </row>
    <row r="934" spans="1:10" x14ac:dyDescent="0.3">
      <c r="A934" s="4">
        <v>1989</v>
      </c>
      <c r="B934" s="37">
        <f t="shared" si="15"/>
        <v>104</v>
      </c>
      <c r="C934" s="8">
        <v>32612</v>
      </c>
      <c r="D934" s="9">
        <v>0.45833333333333331</v>
      </c>
      <c r="E934" s="11">
        <v>9.5</v>
      </c>
      <c r="F934" s="11">
        <v>6.5</v>
      </c>
      <c r="G934" s="4">
        <v>3</v>
      </c>
      <c r="H934" s="4"/>
      <c r="J934" s="4" t="s">
        <v>22</v>
      </c>
    </row>
    <row r="935" spans="1:10" x14ac:dyDescent="0.3">
      <c r="A935" s="4">
        <v>1989</v>
      </c>
      <c r="B935" s="37">
        <f t="shared" si="15"/>
        <v>104</v>
      </c>
      <c r="C935" s="8">
        <v>32612</v>
      </c>
      <c r="D935" s="9">
        <v>0.47916666666666669</v>
      </c>
      <c r="E935" s="11">
        <v>10.5</v>
      </c>
      <c r="F935" s="11">
        <v>6.5</v>
      </c>
      <c r="G935" s="20">
        <v>3</v>
      </c>
      <c r="H935" s="4">
        <v>0</v>
      </c>
      <c r="J935" s="4" t="s">
        <v>18</v>
      </c>
    </row>
    <row r="936" spans="1:10" x14ac:dyDescent="0.3">
      <c r="A936" s="4">
        <v>1989</v>
      </c>
      <c r="B936" s="37">
        <f t="shared" si="15"/>
        <v>104</v>
      </c>
      <c r="C936" s="8">
        <v>32612</v>
      </c>
      <c r="D936" s="9">
        <v>0.5</v>
      </c>
      <c r="E936" s="11">
        <v>10.5</v>
      </c>
      <c r="F936" s="11">
        <v>7.5</v>
      </c>
      <c r="G936" s="4">
        <v>4</v>
      </c>
      <c r="H936" s="4"/>
      <c r="J936" s="4" t="s">
        <v>23</v>
      </c>
    </row>
    <row r="937" spans="1:10" x14ac:dyDescent="0.3">
      <c r="A937" s="4">
        <v>1989</v>
      </c>
      <c r="B937" s="37">
        <f t="shared" si="15"/>
        <v>104</v>
      </c>
      <c r="C937" s="8">
        <v>32612</v>
      </c>
      <c r="D937" s="9">
        <v>0.52083333333333304</v>
      </c>
      <c r="E937" s="11">
        <v>9.5</v>
      </c>
      <c r="F937" s="11">
        <v>7.5</v>
      </c>
      <c r="G937" s="4">
        <v>2</v>
      </c>
      <c r="H937" s="4"/>
      <c r="J937" s="4" t="s">
        <v>20</v>
      </c>
    </row>
    <row r="938" spans="1:10" x14ac:dyDescent="0.3">
      <c r="A938" s="4">
        <v>1989</v>
      </c>
      <c r="B938" s="37">
        <f t="shared" si="15"/>
        <v>104</v>
      </c>
      <c r="C938" s="8">
        <v>32612</v>
      </c>
      <c r="D938" s="9">
        <v>0.54166666666666696</v>
      </c>
      <c r="E938" s="11">
        <v>10.5</v>
      </c>
      <c r="F938" s="11">
        <v>7</v>
      </c>
      <c r="G938" s="4">
        <v>0</v>
      </c>
      <c r="H938" s="4"/>
      <c r="J938" s="4"/>
    </row>
    <row r="939" spans="1:10" x14ac:dyDescent="0.3">
      <c r="A939" s="4">
        <v>1989</v>
      </c>
      <c r="B939" s="37">
        <f t="shared" si="15"/>
        <v>104</v>
      </c>
      <c r="C939" s="8">
        <v>32612</v>
      </c>
      <c r="D939" s="9">
        <v>0.5625</v>
      </c>
      <c r="E939" s="11">
        <v>10.5</v>
      </c>
      <c r="F939" s="11">
        <v>7.5</v>
      </c>
      <c r="G939" s="4">
        <v>2</v>
      </c>
      <c r="H939" s="4"/>
      <c r="J939" s="4" t="s">
        <v>20</v>
      </c>
    </row>
    <row r="940" spans="1:10" x14ac:dyDescent="0.3">
      <c r="A940" s="4">
        <v>1989</v>
      </c>
      <c r="B940" s="37">
        <f t="shared" si="15"/>
        <v>105</v>
      </c>
      <c r="C940" s="8">
        <v>32613</v>
      </c>
      <c r="D940" s="9">
        <v>0.47916666666666669</v>
      </c>
      <c r="E940" s="11">
        <v>10</v>
      </c>
      <c r="F940" s="11">
        <v>7</v>
      </c>
      <c r="G940" s="4">
        <v>0</v>
      </c>
      <c r="H940" s="4"/>
      <c r="J940" s="4"/>
    </row>
    <row r="941" spans="1:10" x14ac:dyDescent="0.3">
      <c r="A941" s="4">
        <v>1989</v>
      </c>
      <c r="B941" s="37">
        <f t="shared" si="15"/>
        <v>105</v>
      </c>
      <c r="C941" s="8">
        <v>32613</v>
      </c>
      <c r="D941" s="9">
        <v>0.5</v>
      </c>
      <c r="E941" s="11">
        <v>11.5</v>
      </c>
      <c r="F941" s="11">
        <v>7</v>
      </c>
      <c r="G941" s="4">
        <v>2</v>
      </c>
      <c r="H941" s="4">
        <v>0.7</v>
      </c>
      <c r="J941" s="4" t="s">
        <v>24</v>
      </c>
    </row>
    <row r="942" spans="1:10" x14ac:dyDescent="0.3">
      <c r="A942" s="4">
        <v>1989</v>
      </c>
      <c r="B942" s="37">
        <f t="shared" si="15"/>
        <v>105</v>
      </c>
      <c r="C942" s="8">
        <v>32613</v>
      </c>
      <c r="D942" s="9">
        <v>0.52083333333333304</v>
      </c>
      <c r="E942" s="11">
        <v>11.7</v>
      </c>
      <c r="F942" s="11">
        <v>7.5</v>
      </c>
      <c r="G942" s="4">
        <v>2</v>
      </c>
      <c r="H942" s="4"/>
      <c r="J942" s="4" t="s">
        <v>24</v>
      </c>
    </row>
    <row r="943" spans="1:10" x14ac:dyDescent="0.3">
      <c r="A943" s="4">
        <v>1989</v>
      </c>
      <c r="B943" s="37">
        <f t="shared" si="15"/>
        <v>105</v>
      </c>
      <c r="C943" s="8">
        <v>32613</v>
      </c>
      <c r="D943" s="9">
        <v>0.54166666666666696</v>
      </c>
      <c r="E943" s="11">
        <v>14</v>
      </c>
      <c r="F943" s="11">
        <v>8</v>
      </c>
      <c r="G943" s="4">
        <v>2</v>
      </c>
      <c r="H943" s="4"/>
      <c r="J943" s="4" t="s">
        <v>21</v>
      </c>
    </row>
    <row r="944" spans="1:10" x14ac:dyDescent="0.3">
      <c r="A944" s="4">
        <v>1989</v>
      </c>
      <c r="B944" s="37">
        <f t="shared" si="15"/>
        <v>105</v>
      </c>
      <c r="C944" s="8">
        <v>32613</v>
      </c>
      <c r="D944" s="9">
        <v>0.5625</v>
      </c>
      <c r="E944" s="11">
        <v>14</v>
      </c>
      <c r="F944" s="11">
        <v>8</v>
      </c>
      <c r="G944" s="4">
        <v>2</v>
      </c>
      <c r="H944" s="4"/>
      <c r="J944" s="4" t="s">
        <v>20</v>
      </c>
    </row>
    <row r="945" spans="1:10" x14ac:dyDescent="0.3">
      <c r="A945" s="4">
        <v>1989</v>
      </c>
      <c r="B945" s="37">
        <f t="shared" si="15"/>
        <v>105</v>
      </c>
      <c r="C945" s="8">
        <v>32613</v>
      </c>
      <c r="D945" s="9">
        <v>0.58333333333333404</v>
      </c>
      <c r="E945" s="11">
        <v>13.5</v>
      </c>
      <c r="F945" s="11">
        <v>8.3000000000000007</v>
      </c>
      <c r="G945" s="4">
        <v>6</v>
      </c>
      <c r="H945" s="4"/>
      <c r="J945" s="4" t="s">
        <v>20</v>
      </c>
    </row>
    <row r="946" spans="1:10" x14ac:dyDescent="0.3">
      <c r="A946" s="4">
        <v>1989</v>
      </c>
      <c r="B946" s="37">
        <f t="shared" si="15"/>
        <v>105</v>
      </c>
      <c r="C946" s="8">
        <v>32613</v>
      </c>
      <c r="D946" s="9">
        <v>0.60416666666666696</v>
      </c>
      <c r="E946" s="11">
        <v>12.5</v>
      </c>
      <c r="F946" s="11">
        <v>8.4</v>
      </c>
      <c r="G946" s="4">
        <v>6</v>
      </c>
      <c r="H946" s="4"/>
      <c r="J946" s="4" t="s">
        <v>22</v>
      </c>
    </row>
    <row r="947" spans="1:10" x14ac:dyDescent="0.3">
      <c r="A947" s="4">
        <v>1989</v>
      </c>
      <c r="B947" s="37">
        <f t="shared" si="15"/>
        <v>105</v>
      </c>
      <c r="C947" s="8">
        <v>32613</v>
      </c>
      <c r="D947" s="9">
        <v>0.625</v>
      </c>
      <c r="E947" s="11">
        <v>14.5</v>
      </c>
      <c r="F947" s="11">
        <v>8.1999999999999993</v>
      </c>
      <c r="G947" s="4">
        <v>3</v>
      </c>
      <c r="H947" s="4"/>
      <c r="J947" s="4" t="s">
        <v>22</v>
      </c>
    </row>
    <row r="948" spans="1:10" x14ac:dyDescent="0.3">
      <c r="A948" s="4">
        <v>1989</v>
      </c>
      <c r="B948" s="37">
        <f t="shared" si="15"/>
        <v>105</v>
      </c>
      <c r="C948" s="8">
        <v>32613</v>
      </c>
      <c r="D948" s="9">
        <v>0.64583333333333404</v>
      </c>
      <c r="E948" s="11"/>
      <c r="F948" s="11">
        <v>8.5</v>
      </c>
      <c r="G948" s="4">
        <v>5</v>
      </c>
      <c r="H948" s="4"/>
      <c r="J948" s="4" t="s">
        <v>23</v>
      </c>
    </row>
    <row r="949" spans="1:10" x14ac:dyDescent="0.3">
      <c r="A949" s="4">
        <v>1989</v>
      </c>
      <c r="B949" s="37">
        <f t="shared" si="15"/>
        <v>106</v>
      </c>
      <c r="C949" s="8">
        <v>32614</v>
      </c>
      <c r="D949" s="9">
        <v>0.45833333333333331</v>
      </c>
      <c r="E949" s="11">
        <v>12</v>
      </c>
      <c r="F949" s="11"/>
      <c r="G949" s="4"/>
      <c r="H949" s="4"/>
      <c r="J949" s="4"/>
    </row>
    <row r="950" spans="1:10" x14ac:dyDescent="0.3">
      <c r="A950" s="4">
        <v>1989</v>
      </c>
      <c r="B950" s="37">
        <f t="shared" si="15"/>
        <v>106</v>
      </c>
      <c r="C950" s="8">
        <v>32614</v>
      </c>
      <c r="D950" s="9">
        <v>0.47916666666666669</v>
      </c>
      <c r="E950" s="11">
        <v>10.5</v>
      </c>
      <c r="F950" s="11">
        <v>6.5</v>
      </c>
      <c r="G950" s="4">
        <v>5</v>
      </c>
      <c r="H950" s="4">
        <v>0</v>
      </c>
      <c r="J950" s="4" t="s">
        <v>24</v>
      </c>
    </row>
    <row r="951" spans="1:10" x14ac:dyDescent="0.3">
      <c r="A951" s="4">
        <v>1989</v>
      </c>
      <c r="B951" s="37">
        <f t="shared" si="15"/>
        <v>106</v>
      </c>
      <c r="C951" s="8">
        <v>32614</v>
      </c>
      <c r="D951" s="9">
        <v>0.5</v>
      </c>
      <c r="E951" s="11">
        <v>10.5</v>
      </c>
      <c r="F951" s="11">
        <v>6.5</v>
      </c>
      <c r="G951" s="4">
        <v>8</v>
      </c>
      <c r="H951" s="4"/>
      <c r="J951" s="4" t="s">
        <v>54</v>
      </c>
    </row>
    <row r="952" spans="1:10" x14ac:dyDescent="0.3">
      <c r="A952" s="4">
        <v>1989</v>
      </c>
      <c r="B952" s="37">
        <f t="shared" si="15"/>
        <v>106</v>
      </c>
      <c r="C952" s="8">
        <v>32614</v>
      </c>
      <c r="D952" s="9">
        <v>0.52083333333333304</v>
      </c>
      <c r="E952" s="11">
        <v>13</v>
      </c>
      <c r="F952" s="11">
        <v>6.8</v>
      </c>
      <c r="G952" s="4">
        <v>9</v>
      </c>
      <c r="H952" s="4"/>
      <c r="J952" s="4" t="s">
        <v>35</v>
      </c>
    </row>
    <row r="953" spans="1:10" x14ac:dyDescent="0.3">
      <c r="A953" s="4">
        <v>1989</v>
      </c>
      <c r="B953" s="37">
        <f t="shared" si="15"/>
        <v>106</v>
      </c>
      <c r="C953" s="8">
        <v>32614</v>
      </c>
      <c r="D953" s="9">
        <v>0.54166666666666696</v>
      </c>
      <c r="E953" s="11">
        <v>12</v>
      </c>
      <c r="F953" s="11">
        <v>7.1</v>
      </c>
      <c r="G953" s="4">
        <v>6</v>
      </c>
      <c r="H953" s="4"/>
      <c r="J953" s="4" t="s">
        <v>35</v>
      </c>
    </row>
    <row r="954" spans="1:10" x14ac:dyDescent="0.3">
      <c r="A954" s="4">
        <v>1989</v>
      </c>
      <c r="B954" s="37"/>
      <c r="C954" s="8">
        <v>32614</v>
      </c>
      <c r="D954" s="9">
        <v>0.562500000000001</v>
      </c>
      <c r="E954" s="11"/>
      <c r="F954" s="11">
        <v>7.3</v>
      </c>
      <c r="G954" s="4">
        <v>5</v>
      </c>
      <c r="H954" s="4"/>
      <c r="J954" s="4" t="s">
        <v>35</v>
      </c>
    </row>
    <row r="955" spans="1:10" ht="18" x14ac:dyDescent="0.35">
      <c r="A955" s="3">
        <v>1990</v>
      </c>
      <c r="B955" s="37">
        <f t="shared" si="15"/>
        <v>85</v>
      </c>
      <c r="C955" s="8">
        <v>32958</v>
      </c>
      <c r="D955" s="9">
        <v>0.5</v>
      </c>
      <c r="E955" s="11">
        <v>9</v>
      </c>
      <c r="F955" s="4">
        <v>7</v>
      </c>
      <c r="G955" s="4">
        <v>0</v>
      </c>
      <c r="H955" s="4"/>
      <c r="J955" s="4" t="s">
        <v>35</v>
      </c>
    </row>
    <row r="956" spans="1:10" x14ac:dyDescent="0.3">
      <c r="A956" s="4">
        <v>1990</v>
      </c>
      <c r="B956" s="37">
        <f t="shared" si="15"/>
        <v>85</v>
      </c>
      <c r="C956" s="8">
        <v>32958</v>
      </c>
      <c r="D956" s="9">
        <v>0.52083333333333304</v>
      </c>
      <c r="E956" s="11">
        <v>8.5</v>
      </c>
      <c r="F956" s="4">
        <v>7</v>
      </c>
      <c r="G956" s="4">
        <v>2</v>
      </c>
      <c r="H956" s="4">
        <v>33.700000000000003</v>
      </c>
      <c r="J956" s="4" t="s">
        <v>35</v>
      </c>
    </row>
    <row r="957" spans="1:10" x14ac:dyDescent="0.3">
      <c r="A957" s="4">
        <v>1990</v>
      </c>
      <c r="B957" s="37">
        <f t="shared" si="15"/>
        <v>85</v>
      </c>
      <c r="C957" s="8">
        <v>32958</v>
      </c>
      <c r="D957" s="9">
        <v>0.54166666666666696</v>
      </c>
      <c r="E957" s="11">
        <v>9.5</v>
      </c>
      <c r="F957" s="4">
        <v>7</v>
      </c>
      <c r="G957" s="4">
        <v>2</v>
      </c>
      <c r="H957" s="4"/>
      <c r="J957" s="4" t="s">
        <v>35</v>
      </c>
    </row>
    <row r="958" spans="1:10" x14ac:dyDescent="0.3">
      <c r="A958" s="4">
        <v>1990</v>
      </c>
      <c r="B958" s="37">
        <f t="shared" si="15"/>
        <v>85</v>
      </c>
      <c r="C958" s="8">
        <v>32958</v>
      </c>
      <c r="D958" s="9">
        <v>0.5625</v>
      </c>
      <c r="E958" s="11">
        <v>8.5</v>
      </c>
      <c r="F958" s="4">
        <v>7</v>
      </c>
      <c r="G958" s="4">
        <v>1</v>
      </c>
      <c r="H958" s="4"/>
      <c r="J958" s="4" t="s">
        <v>26</v>
      </c>
    </row>
    <row r="959" spans="1:10" x14ac:dyDescent="0.3">
      <c r="A959" s="4">
        <v>1990</v>
      </c>
      <c r="B959" s="37">
        <f t="shared" si="15"/>
        <v>85</v>
      </c>
      <c r="C959" s="8">
        <v>32958</v>
      </c>
      <c r="D959" s="9">
        <v>0.58333333333333404</v>
      </c>
      <c r="E959" s="11">
        <v>12</v>
      </c>
      <c r="F959" s="4">
        <v>7</v>
      </c>
      <c r="G959" s="4">
        <v>0</v>
      </c>
      <c r="H959" s="4"/>
      <c r="J959" s="4" t="s">
        <v>18</v>
      </c>
    </row>
    <row r="960" spans="1:10" x14ac:dyDescent="0.3">
      <c r="A960" s="4">
        <v>1990</v>
      </c>
      <c r="B960" s="37">
        <f t="shared" si="15"/>
        <v>85</v>
      </c>
      <c r="C960" s="8">
        <v>32958</v>
      </c>
      <c r="D960" s="9">
        <v>0.60416666666666696</v>
      </c>
      <c r="E960" s="11">
        <v>11</v>
      </c>
      <c r="F960" s="4">
        <v>7.5</v>
      </c>
      <c r="G960" s="4">
        <v>4</v>
      </c>
      <c r="H960" s="4"/>
      <c r="J960" s="4" t="s">
        <v>35</v>
      </c>
    </row>
    <row r="961" spans="1:10" x14ac:dyDescent="0.3">
      <c r="A961" s="4">
        <v>1990</v>
      </c>
      <c r="B961" s="37">
        <f t="shared" si="15"/>
        <v>85</v>
      </c>
      <c r="C961" s="8">
        <v>32958</v>
      </c>
      <c r="D961" s="9">
        <v>0.625</v>
      </c>
      <c r="E961" s="11">
        <v>12</v>
      </c>
      <c r="F961" s="4">
        <v>8</v>
      </c>
      <c r="G961" s="4">
        <v>5</v>
      </c>
      <c r="H961" s="4"/>
      <c r="J961" s="4" t="s">
        <v>26</v>
      </c>
    </row>
    <row r="962" spans="1:10" x14ac:dyDescent="0.3">
      <c r="A962" s="4">
        <v>1990</v>
      </c>
      <c r="B962" s="37">
        <f t="shared" si="15"/>
        <v>86</v>
      </c>
      <c r="C962" s="8">
        <v>32959</v>
      </c>
      <c r="D962" s="9">
        <v>0.47916666666666669</v>
      </c>
      <c r="E962" s="11">
        <v>7</v>
      </c>
      <c r="F962" s="4">
        <v>4.5</v>
      </c>
      <c r="G962" s="4">
        <v>5</v>
      </c>
      <c r="H962" s="4"/>
      <c r="J962" s="4" t="s">
        <v>52</v>
      </c>
    </row>
    <row r="963" spans="1:10" x14ac:dyDescent="0.3">
      <c r="A963" s="4">
        <v>1990</v>
      </c>
      <c r="B963" s="37">
        <f t="shared" si="15"/>
        <v>86</v>
      </c>
      <c r="C963" s="8">
        <v>32959</v>
      </c>
      <c r="D963" s="9">
        <v>0.5</v>
      </c>
      <c r="E963" s="11">
        <v>7</v>
      </c>
      <c r="F963" s="4">
        <v>5.5</v>
      </c>
      <c r="G963" s="4">
        <v>0</v>
      </c>
      <c r="H963" s="4">
        <v>33.700000000000003</v>
      </c>
    </row>
    <row r="964" spans="1:10" x14ac:dyDescent="0.3">
      <c r="A964" s="4">
        <v>1990</v>
      </c>
      <c r="B964" s="37">
        <f t="shared" si="15"/>
        <v>86</v>
      </c>
      <c r="C964" s="8">
        <v>32959</v>
      </c>
      <c r="D964" s="9">
        <v>0.52083333333333304</v>
      </c>
      <c r="E964" s="11">
        <v>7.5</v>
      </c>
      <c r="F964" s="4">
        <v>5.5</v>
      </c>
      <c r="G964" s="4">
        <v>10</v>
      </c>
      <c r="H964" s="4"/>
      <c r="J964" s="4" t="s">
        <v>52</v>
      </c>
    </row>
    <row r="965" spans="1:10" x14ac:dyDescent="0.3">
      <c r="A965" s="4">
        <v>1990</v>
      </c>
      <c r="B965" s="37">
        <f t="shared" si="15"/>
        <v>86</v>
      </c>
      <c r="C965" s="8">
        <v>32959</v>
      </c>
      <c r="D965" s="9">
        <v>0.54166666666666696</v>
      </c>
      <c r="E965" s="11">
        <v>8.5</v>
      </c>
      <c r="F965" s="4">
        <v>5.5</v>
      </c>
      <c r="G965" s="4">
        <v>5</v>
      </c>
      <c r="H965" s="4"/>
      <c r="J965" s="4" t="s">
        <v>30</v>
      </c>
    </row>
    <row r="966" spans="1:10" ht="18" x14ac:dyDescent="0.35">
      <c r="A966" s="3">
        <v>1991</v>
      </c>
      <c r="B966" s="37">
        <f t="shared" si="15"/>
        <v>84</v>
      </c>
      <c r="C966" s="8">
        <v>33322</v>
      </c>
      <c r="D966" s="9">
        <v>0.5</v>
      </c>
      <c r="E966" s="11">
        <v>9.25</v>
      </c>
      <c r="F966" s="4">
        <v>7</v>
      </c>
      <c r="G966" s="4">
        <v>29</v>
      </c>
      <c r="H966" s="4"/>
      <c r="J966" s="4" t="s">
        <v>30</v>
      </c>
    </row>
    <row r="967" spans="1:10" x14ac:dyDescent="0.3">
      <c r="A967" s="4">
        <v>1991</v>
      </c>
      <c r="B967" s="37">
        <f t="shared" si="15"/>
        <v>84</v>
      </c>
      <c r="C967" s="8">
        <v>33322</v>
      </c>
      <c r="D967" s="9">
        <v>0.52083333333333304</v>
      </c>
      <c r="E967" s="11">
        <v>9.5</v>
      </c>
      <c r="F967" s="4">
        <v>7.1</v>
      </c>
      <c r="G967" s="4">
        <v>22</v>
      </c>
      <c r="H967" s="4">
        <v>0</v>
      </c>
      <c r="J967" s="4" t="s">
        <v>30</v>
      </c>
    </row>
    <row r="968" spans="1:10" x14ac:dyDescent="0.3">
      <c r="A968" s="4">
        <v>1991</v>
      </c>
      <c r="B968" s="37">
        <f t="shared" si="15"/>
        <v>84</v>
      </c>
      <c r="C968" s="8">
        <v>33322</v>
      </c>
      <c r="D968" s="9">
        <v>0.54166666666666696</v>
      </c>
      <c r="E968" s="11">
        <v>9.5</v>
      </c>
      <c r="F968" s="4">
        <v>7.1</v>
      </c>
      <c r="G968" s="4">
        <v>22</v>
      </c>
      <c r="H968" s="4"/>
      <c r="J968" s="4" t="s">
        <v>19</v>
      </c>
    </row>
    <row r="969" spans="1:10" x14ac:dyDescent="0.3">
      <c r="A969" s="4">
        <v>1991</v>
      </c>
      <c r="B969" s="37">
        <f t="shared" si="15"/>
        <v>84</v>
      </c>
      <c r="C969" s="8">
        <v>33322</v>
      </c>
      <c r="D969" s="9">
        <v>0.5625</v>
      </c>
      <c r="E969" s="11">
        <v>10.5</v>
      </c>
      <c r="F969" s="4">
        <v>7.6</v>
      </c>
      <c r="G969" s="4">
        <v>18</v>
      </c>
      <c r="H969" s="4"/>
      <c r="J969" s="4" t="s">
        <v>30</v>
      </c>
    </row>
    <row r="970" spans="1:10" x14ac:dyDescent="0.3">
      <c r="A970" s="4">
        <v>1991</v>
      </c>
      <c r="B970" s="37">
        <f t="shared" si="15"/>
        <v>84</v>
      </c>
      <c r="C970" s="8">
        <v>33322</v>
      </c>
      <c r="D970" s="9">
        <v>0.58333333333333404</v>
      </c>
      <c r="E970" s="11">
        <v>10.25</v>
      </c>
      <c r="F970" s="4">
        <v>7.6</v>
      </c>
      <c r="G970" s="4">
        <v>11</v>
      </c>
      <c r="H970" s="4"/>
      <c r="J970" s="4" t="s">
        <v>19</v>
      </c>
    </row>
    <row r="971" spans="1:10" x14ac:dyDescent="0.3">
      <c r="A971" s="4">
        <v>1991</v>
      </c>
      <c r="B971" s="37">
        <f t="shared" si="15"/>
        <v>84</v>
      </c>
      <c r="C971" s="8">
        <v>33322</v>
      </c>
      <c r="D971" s="9">
        <v>0.60416666666666696</v>
      </c>
      <c r="E971" s="11">
        <v>10.25</v>
      </c>
      <c r="F971" s="4">
        <v>7.6</v>
      </c>
      <c r="G971" s="4">
        <v>11</v>
      </c>
      <c r="H971" s="4"/>
      <c r="J971" s="4" t="s">
        <v>19</v>
      </c>
    </row>
    <row r="972" spans="1:10" x14ac:dyDescent="0.3">
      <c r="A972" s="4">
        <v>1991</v>
      </c>
      <c r="B972" s="37">
        <f t="shared" si="15"/>
        <v>84</v>
      </c>
      <c r="C972" s="8">
        <v>33322</v>
      </c>
      <c r="D972" s="9">
        <v>0.625</v>
      </c>
      <c r="E972" s="11">
        <v>11</v>
      </c>
      <c r="F972" s="4">
        <v>7.8</v>
      </c>
      <c r="G972" s="4">
        <v>4</v>
      </c>
      <c r="H972" s="4"/>
      <c r="J972" s="4" t="s">
        <v>30</v>
      </c>
    </row>
    <row r="973" spans="1:10" x14ac:dyDescent="0.3">
      <c r="A973" s="4">
        <v>1991</v>
      </c>
      <c r="B973" s="37">
        <f t="shared" si="15"/>
        <v>85</v>
      </c>
      <c r="C973" s="8">
        <v>33323</v>
      </c>
      <c r="D973" s="9">
        <v>0.47916666666666669</v>
      </c>
      <c r="E973" s="11">
        <v>7.5</v>
      </c>
      <c r="F973" s="4">
        <v>4.5</v>
      </c>
      <c r="G973" s="4">
        <v>22</v>
      </c>
      <c r="H973" s="4">
        <v>0</v>
      </c>
      <c r="J973" s="4" t="s">
        <v>30</v>
      </c>
    </row>
    <row r="974" spans="1:10" x14ac:dyDescent="0.3">
      <c r="A974" s="4">
        <v>1991</v>
      </c>
      <c r="B974" s="37">
        <f t="shared" si="15"/>
        <v>85</v>
      </c>
      <c r="C974" s="8">
        <v>33323</v>
      </c>
      <c r="D974" s="9">
        <v>0.5</v>
      </c>
      <c r="E974" s="11">
        <v>7</v>
      </c>
      <c r="F974" s="4">
        <v>4.5</v>
      </c>
      <c r="G974" s="4">
        <v>29</v>
      </c>
      <c r="H974" s="4"/>
      <c r="J974" s="4" t="s">
        <v>30</v>
      </c>
    </row>
    <row r="975" spans="1:10" x14ac:dyDescent="0.3">
      <c r="A975" s="4">
        <v>1991</v>
      </c>
      <c r="B975" s="37">
        <f t="shared" si="15"/>
        <v>85</v>
      </c>
      <c r="C975" s="8">
        <v>33323</v>
      </c>
      <c r="D975" s="9">
        <v>0.52083333333333304</v>
      </c>
      <c r="E975" s="11">
        <v>7</v>
      </c>
      <c r="F975" s="4">
        <v>4.7</v>
      </c>
      <c r="G975" s="4">
        <v>11</v>
      </c>
      <c r="H975" s="4"/>
      <c r="J975" s="4" t="s">
        <v>30</v>
      </c>
    </row>
    <row r="976" spans="1:10" x14ac:dyDescent="0.3">
      <c r="A976" s="4">
        <v>1991</v>
      </c>
      <c r="B976" s="37">
        <f t="shared" si="15"/>
        <v>85</v>
      </c>
      <c r="C976" s="8">
        <v>33323</v>
      </c>
      <c r="D976" s="9">
        <v>0.54166666666666696</v>
      </c>
      <c r="E976" s="11">
        <v>7.5</v>
      </c>
      <c r="F976" s="4">
        <v>4.7</v>
      </c>
      <c r="G976" s="4">
        <v>18</v>
      </c>
      <c r="H976" s="4"/>
      <c r="J976" s="4" t="s">
        <v>19</v>
      </c>
    </row>
    <row r="977" spans="1:10" ht="18" x14ac:dyDescent="0.35">
      <c r="A977" s="3">
        <v>1992</v>
      </c>
      <c r="B977" s="37">
        <f t="shared" si="15"/>
        <v>90</v>
      </c>
      <c r="C977" s="8">
        <v>33693</v>
      </c>
      <c r="D977" s="9">
        <v>0.5</v>
      </c>
      <c r="E977" s="11">
        <v>3</v>
      </c>
      <c r="F977" s="4">
        <v>6</v>
      </c>
      <c r="G977" s="4">
        <v>0</v>
      </c>
      <c r="H977" s="42" t="s">
        <v>4</v>
      </c>
      <c r="J977" s="4" t="s">
        <v>18</v>
      </c>
    </row>
    <row r="978" spans="1:10" x14ac:dyDescent="0.3">
      <c r="A978" s="4">
        <v>1992</v>
      </c>
      <c r="B978" s="37">
        <f t="shared" si="15"/>
        <v>90</v>
      </c>
      <c r="C978" s="8">
        <v>33693</v>
      </c>
      <c r="D978" s="9">
        <v>0.52083333333333304</v>
      </c>
      <c r="E978" s="11">
        <v>4</v>
      </c>
      <c r="F978" s="4">
        <v>6</v>
      </c>
      <c r="G978" s="4">
        <v>14</v>
      </c>
      <c r="H978" s="4" t="s">
        <v>4</v>
      </c>
      <c r="J978" s="4" t="s">
        <v>18</v>
      </c>
    </row>
    <row r="979" spans="1:10" x14ac:dyDescent="0.3">
      <c r="A979" s="4">
        <v>1992</v>
      </c>
      <c r="B979" s="37">
        <f t="shared" ref="B979:B1042" si="16">IF(ISBLANK(C979),"",(C979-DATE(YEAR(C979),1,0)))</f>
        <v>90</v>
      </c>
      <c r="C979" s="8">
        <v>33693</v>
      </c>
      <c r="D979" s="9">
        <v>0.54166666666666696</v>
      </c>
      <c r="E979" s="11">
        <v>4</v>
      </c>
      <c r="F979" s="4">
        <v>6</v>
      </c>
      <c r="G979" s="4">
        <v>36</v>
      </c>
      <c r="H979" s="4"/>
      <c r="J979" s="4" t="s">
        <v>21</v>
      </c>
    </row>
    <row r="980" spans="1:10" x14ac:dyDescent="0.3">
      <c r="A980" s="4">
        <v>1992</v>
      </c>
      <c r="B980" s="37">
        <f t="shared" si="16"/>
        <v>90</v>
      </c>
      <c r="C980" s="8">
        <v>33693</v>
      </c>
      <c r="D980" s="9">
        <v>0.5625</v>
      </c>
      <c r="E980" s="11">
        <v>6</v>
      </c>
      <c r="F980" s="4">
        <v>6.5</v>
      </c>
      <c r="G980" s="4">
        <v>7</v>
      </c>
      <c r="H980" s="4"/>
      <c r="J980" s="4" t="s">
        <v>21</v>
      </c>
    </row>
    <row r="981" spans="1:10" x14ac:dyDescent="0.3">
      <c r="A981" s="4">
        <v>1992</v>
      </c>
      <c r="B981" s="37">
        <f t="shared" si="16"/>
        <v>91</v>
      </c>
      <c r="C981" s="8">
        <v>33694</v>
      </c>
      <c r="D981" s="9">
        <v>0.47916666666666669</v>
      </c>
      <c r="E981" s="11">
        <v>7.5</v>
      </c>
      <c r="F981" s="4">
        <v>6.5</v>
      </c>
      <c r="G981" s="4">
        <v>0</v>
      </c>
      <c r="H981" s="4">
        <v>5.5</v>
      </c>
    </row>
    <row r="982" spans="1:10" x14ac:dyDescent="0.3">
      <c r="A982" s="4">
        <v>1992</v>
      </c>
      <c r="B982" s="37">
        <f t="shared" si="16"/>
        <v>91</v>
      </c>
      <c r="C982" s="8">
        <v>33694</v>
      </c>
      <c r="D982" s="9">
        <v>0.5</v>
      </c>
      <c r="E982" s="11">
        <v>7</v>
      </c>
      <c r="F982" s="4">
        <v>6.25</v>
      </c>
      <c r="G982" s="4">
        <v>7</v>
      </c>
      <c r="H982" s="4"/>
      <c r="J982" s="4" t="s">
        <v>18</v>
      </c>
    </row>
    <row r="983" spans="1:10" x14ac:dyDescent="0.3">
      <c r="A983" s="4">
        <v>1992</v>
      </c>
      <c r="B983" s="37">
        <f t="shared" si="16"/>
        <v>91</v>
      </c>
      <c r="C983" s="8">
        <v>33694</v>
      </c>
      <c r="D983" s="9">
        <v>0.52083333333333304</v>
      </c>
      <c r="E983" s="11">
        <v>6.75</v>
      </c>
      <c r="F983" s="4">
        <v>6.5</v>
      </c>
      <c r="G983" s="4">
        <v>18</v>
      </c>
      <c r="H983" s="4"/>
      <c r="J983" s="4" t="s">
        <v>18</v>
      </c>
    </row>
    <row r="984" spans="1:10" ht="18" x14ac:dyDescent="0.35">
      <c r="A984" s="3">
        <v>1993</v>
      </c>
      <c r="B984" s="37">
        <f t="shared" si="16"/>
        <v>81</v>
      </c>
      <c r="C984" s="8">
        <v>34050</v>
      </c>
      <c r="D984" s="9">
        <v>0.5</v>
      </c>
      <c r="E984" s="11">
        <v>8.5</v>
      </c>
      <c r="F984" s="4">
        <v>7</v>
      </c>
      <c r="G984" s="4">
        <v>12</v>
      </c>
      <c r="H984" s="4"/>
      <c r="J984" s="4" t="s">
        <v>52</v>
      </c>
    </row>
    <row r="985" spans="1:10" x14ac:dyDescent="0.3">
      <c r="A985" s="4">
        <v>1993</v>
      </c>
      <c r="B985" s="37">
        <f t="shared" si="16"/>
        <v>81</v>
      </c>
      <c r="C985" s="8">
        <v>34050</v>
      </c>
      <c r="D985" s="9">
        <v>0.52083333333333304</v>
      </c>
      <c r="E985" s="11">
        <v>9</v>
      </c>
      <c r="F985" s="4">
        <v>6.75</v>
      </c>
      <c r="G985" s="4">
        <v>7</v>
      </c>
      <c r="H985" s="4"/>
      <c r="J985" s="4" t="s">
        <v>52</v>
      </c>
    </row>
    <row r="986" spans="1:10" x14ac:dyDescent="0.3">
      <c r="A986" s="4">
        <v>1993</v>
      </c>
      <c r="B986" s="37">
        <f t="shared" si="16"/>
        <v>81</v>
      </c>
      <c r="C986" s="8">
        <v>34050</v>
      </c>
      <c r="D986" s="9">
        <v>0.54166666666666696</v>
      </c>
      <c r="E986" s="11">
        <v>9.5</v>
      </c>
      <c r="F986" s="4">
        <v>7</v>
      </c>
      <c r="G986" s="4">
        <v>12</v>
      </c>
      <c r="H986" s="4"/>
      <c r="J986" s="4" t="s">
        <v>21</v>
      </c>
    </row>
    <row r="987" spans="1:10" x14ac:dyDescent="0.3">
      <c r="A987" s="4">
        <v>1993</v>
      </c>
      <c r="B987" s="37">
        <f t="shared" si="16"/>
        <v>81</v>
      </c>
      <c r="C987" s="8">
        <v>34050</v>
      </c>
      <c r="D987" s="9">
        <v>0.5625</v>
      </c>
      <c r="E987" s="11">
        <v>9.5</v>
      </c>
      <c r="F987" s="4">
        <v>7</v>
      </c>
      <c r="G987" s="4">
        <v>2</v>
      </c>
      <c r="H987" s="4"/>
      <c r="J987" s="4" t="s">
        <v>21</v>
      </c>
    </row>
    <row r="988" spans="1:10" x14ac:dyDescent="0.3">
      <c r="A988" s="4">
        <v>1993</v>
      </c>
      <c r="B988" s="37">
        <f t="shared" si="16"/>
        <v>81</v>
      </c>
      <c r="C988" s="8">
        <v>34050</v>
      </c>
      <c r="D988" s="9">
        <v>0.58333333333333404</v>
      </c>
      <c r="E988" s="11">
        <v>8.75</v>
      </c>
      <c r="F988" s="4">
        <v>7</v>
      </c>
      <c r="G988" s="4">
        <v>12</v>
      </c>
      <c r="H988" s="4"/>
      <c r="J988" s="4" t="s">
        <v>19</v>
      </c>
    </row>
    <row r="989" spans="1:10" x14ac:dyDescent="0.3">
      <c r="A989" s="4">
        <v>1993</v>
      </c>
      <c r="B989" s="37">
        <f t="shared" si="16"/>
        <v>81</v>
      </c>
      <c r="C989" s="8">
        <v>34050</v>
      </c>
      <c r="D989" s="9">
        <v>0.60416666666666696</v>
      </c>
      <c r="E989" s="11">
        <v>8.5</v>
      </c>
      <c r="F989" s="4">
        <v>7</v>
      </c>
      <c r="G989" s="4">
        <v>2</v>
      </c>
      <c r="H989" s="4"/>
      <c r="J989" s="4" t="s">
        <v>19</v>
      </c>
    </row>
    <row r="990" spans="1:10" x14ac:dyDescent="0.3">
      <c r="A990" s="4">
        <v>1993</v>
      </c>
      <c r="B990" s="37">
        <f t="shared" si="16"/>
        <v>81</v>
      </c>
      <c r="C990" s="8">
        <v>34050</v>
      </c>
      <c r="D990" s="9">
        <v>0.625</v>
      </c>
      <c r="E990" s="11">
        <v>7.75</v>
      </c>
      <c r="F990" s="4">
        <v>6.5</v>
      </c>
      <c r="G990" s="4">
        <v>3</v>
      </c>
      <c r="H990" s="4"/>
      <c r="J990" s="4" t="s">
        <v>28</v>
      </c>
    </row>
    <row r="991" spans="1:10" x14ac:dyDescent="0.3">
      <c r="A991" s="4">
        <v>1993</v>
      </c>
      <c r="B991" s="37">
        <f t="shared" si="16"/>
        <v>82</v>
      </c>
      <c r="C991" s="8">
        <v>34051</v>
      </c>
      <c r="D991" s="9">
        <v>0.47916666666666669</v>
      </c>
      <c r="E991" s="11">
        <v>7.25</v>
      </c>
      <c r="F991" s="4">
        <v>5</v>
      </c>
      <c r="G991" s="4">
        <v>4</v>
      </c>
      <c r="H991" s="4">
        <v>0.4</v>
      </c>
      <c r="J991" s="4" t="s">
        <v>52</v>
      </c>
    </row>
    <row r="992" spans="1:10" x14ac:dyDescent="0.3">
      <c r="A992" s="4">
        <v>1993</v>
      </c>
      <c r="B992" s="37">
        <f t="shared" si="16"/>
        <v>82</v>
      </c>
      <c r="C992" s="8">
        <v>34051</v>
      </c>
      <c r="D992" s="9">
        <v>0.5</v>
      </c>
      <c r="E992" s="11">
        <v>7</v>
      </c>
      <c r="F992" s="4">
        <v>5</v>
      </c>
      <c r="G992" s="4">
        <v>5</v>
      </c>
      <c r="H992" s="4"/>
      <c r="J992" s="4" t="s">
        <v>21</v>
      </c>
    </row>
    <row r="993" spans="1:10" x14ac:dyDescent="0.3">
      <c r="A993" s="4">
        <v>1993</v>
      </c>
      <c r="B993" s="37">
        <f t="shared" si="16"/>
        <v>82</v>
      </c>
      <c r="C993" s="8">
        <v>34051</v>
      </c>
      <c r="D993" s="9">
        <v>0.52083333333333304</v>
      </c>
      <c r="E993" s="11">
        <v>7</v>
      </c>
      <c r="F993" s="4">
        <v>5</v>
      </c>
      <c r="G993" s="4">
        <v>7</v>
      </c>
      <c r="H993" s="4"/>
      <c r="J993" s="4" t="s">
        <v>25</v>
      </c>
    </row>
    <row r="994" spans="1:10" x14ac:dyDescent="0.3">
      <c r="A994" s="4">
        <v>1993</v>
      </c>
      <c r="B994" s="37">
        <f t="shared" si="16"/>
        <v>82</v>
      </c>
      <c r="C994" s="8">
        <v>34051</v>
      </c>
      <c r="D994" s="9">
        <v>0.54166666666666696</v>
      </c>
      <c r="E994" s="11">
        <v>6.5</v>
      </c>
      <c r="F994" s="4">
        <v>5</v>
      </c>
      <c r="G994" s="4">
        <v>5</v>
      </c>
      <c r="H994" s="4"/>
      <c r="J994" s="4" t="s">
        <v>52</v>
      </c>
    </row>
    <row r="995" spans="1:10" ht="18" x14ac:dyDescent="0.35">
      <c r="A995" s="3">
        <v>1994</v>
      </c>
      <c r="B995" s="37">
        <f t="shared" si="16"/>
        <v>80</v>
      </c>
      <c r="C995" s="8">
        <v>34414</v>
      </c>
      <c r="D995" s="9">
        <v>0.5</v>
      </c>
      <c r="E995" s="11">
        <v>8.1</v>
      </c>
      <c r="F995" s="4">
        <v>5.2</v>
      </c>
      <c r="G995" s="4">
        <v>2</v>
      </c>
      <c r="H995" s="4"/>
      <c r="J995" s="4" t="s">
        <v>38</v>
      </c>
    </row>
    <row r="996" spans="1:10" x14ac:dyDescent="0.3">
      <c r="A996" s="4">
        <v>1994</v>
      </c>
      <c r="B996" s="37">
        <f t="shared" si="16"/>
        <v>80</v>
      </c>
      <c r="C996" s="8">
        <v>34414</v>
      </c>
      <c r="D996" s="9">
        <v>0.52083333333333304</v>
      </c>
      <c r="E996" s="11">
        <v>8</v>
      </c>
      <c r="F996" s="4">
        <v>5.4</v>
      </c>
      <c r="G996" s="4">
        <v>2</v>
      </c>
      <c r="H996" s="4"/>
      <c r="J996" s="4" t="s">
        <v>30</v>
      </c>
    </row>
    <row r="997" spans="1:10" x14ac:dyDescent="0.3">
      <c r="A997" s="4">
        <v>1994</v>
      </c>
      <c r="B997" s="37">
        <f t="shared" si="16"/>
        <v>80</v>
      </c>
      <c r="C997" s="8">
        <v>34414</v>
      </c>
      <c r="D997" s="9">
        <v>0.54166666666666696</v>
      </c>
      <c r="E997" s="11">
        <v>8.5</v>
      </c>
      <c r="F997" s="4">
        <v>5.9</v>
      </c>
      <c r="G997" s="4">
        <v>2</v>
      </c>
      <c r="H997" s="4"/>
      <c r="J997" s="4" t="s">
        <v>30</v>
      </c>
    </row>
    <row r="998" spans="1:10" x14ac:dyDescent="0.3">
      <c r="A998" s="4">
        <v>1994</v>
      </c>
      <c r="B998" s="37">
        <f t="shared" si="16"/>
        <v>80</v>
      </c>
      <c r="C998" s="8">
        <v>34414</v>
      </c>
      <c r="D998" s="9">
        <v>0.5625</v>
      </c>
      <c r="E998" s="11">
        <v>9</v>
      </c>
      <c r="F998" s="4">
        <v>5.9</v>
      </c>
      <c r="G998" s="4">
        <v>4</v>
      </c>
      <c r="H998" s="4"/>
      <c r="J998" s="4" t="s">
        <v>30</v>
      </c>
    </row>
    <row r="999" spans="1:10" x14ac:dyDescent="0.3">
      <c r="A999" s="4">
        <v>1994</v>
      </c>
      <c r="B999" s="37">
        <f t="shared" si="16"/>
        <v>80</v>
      </c>
      <c r="C999" s="8">
        <v>34414</v>
      </c>
      <c r="D999" s="9">
        <v>0.58333333333333404</v>
      </c>
      <c r="E999" s="11">
        <v>8</v>
      </c>
      <c r="F999" s="4">
        <v>5.9</v>
      </c>
      <c r="G999" s="4">
        <v>4.5</v>
      </c>
      <c r="H999" s="4"/>
      <c r="J999" s="4" t="s">
        <v>52</v>
      </c>
    </row>
    <row r="1000" spans="1:10" x14ac:dyDescent="0.3">
      <c r="A1000" s="4">
        <v>1994</v>
      </c>
      <c r="B1000" s="37">
        <f t="shared" si="16"/>
        <v>80</v>
      </c>
      <c r="C1000" s="8">
        <v>34414</v>
      </c>
      <c r="D1000" s="9">
        <v>0.60416666666666696</v>
      </c>
      <c r="E1000" s="11">
        <v>9.6999999999999993</v>
      </c>
      <c r="F1000" s="4">
        <v>6.3</v>
      </c>
      <c r="G1000" s="4">
        <v>5</v>
      </c>
      <c r="H1000" s="4"/>
      <c r="J1000" s="4" t="s">
        <v>52</v>
      </c>
    </row>
    <row r="1001" spans="1:10" x14ac:dyDescent="0.3">
      <c r="A1001" s="4">
        <v>1994</v>
      </c>
      <c r="B1001" s="37">
        <f t="shared" si="16"/>
        <v>80</v>
      </c>
      <c r="C1001" s="8">
        <v>34414</v>
      </c>
      <c r="D1001" s="9">
        <v>0.625</v>
      </c>
      <c r="E1001" s="11">
        <v>7</v>
      </c>
      <c r="F1001" s="4">
        <v>6.3</v>
      </c>
      <c r="G1001" s="4">
        <v>5</v>
      </c>
      <c r="H1001" s="4"/>
      <c r="J1001" s="4" t="s">
        <v>21</v>
      </c>
    </row>
    <row r="1002" spans="1:10" x14ac:dyDescent="0.3">
      <c r="A1002" s="4">
        <v>1994</v>
      </c>
      <c r="B1002" s="37">
        <f t="shared" si="16"/>
        <v>81</v>
      </c>
      <c r="C1002" s="8">
        <v>34415</v>
      </c>
      <c r="D1002" s="9">
        <v>0.47916666666666669</v>
      </c>
      <c r="E1002" s="11">
        <v>9</v>
      </c>
      <c r="F1002" s="4">
        <v>7</v>
      </c>
      <c r="G1002" s="4">
        <v>5</v>
      </c>
      <c r="H1002" s="4"/>
      <c r="J1002" s="4" t="s">
        <v>52</v>
      </c>
    </row>
    <row r="1003" spans="1:10" x14ac:dyDescent="0.3">
      <c r="A1003" s="4">
        <v>1994</v>
      </c>
      <c r="B1003" s="37">
        <f t="shared" si="16"/>
        <v>81</v>
      </c>
      <c r="C1003" s="8">
        <v>34415</v>
      </c>
      <c r="D1003" s="9">
        <v>0.5</v>
      </c>
      <c r="E1003" s="11">
        <v>9</v>
      </c>
      <c r="F1003" s="4">
        <v>7.1</v>
      </c>
      <c r="G1003" s="4">
        <v>7</v>
      </c>
      <c r="H1003" s="4"/>
      <c r="J1003" s="4" t="s">
        <v>52</v>
      </c>
    </row>
    <row r="1004" spans="1:10" x14ac:dyDescent="0.3">
      <c r="A1004" s="4">
        <v>1994</v>
      </c>
      <c r="B1004" s="37">
        <f t="shared" si="16"/>
        <v>81</v>
      </c>
      <c r="C1004" s="8">
        <v>34415</v>
      </c>
      <c r="D1004" s="9">
        <v>0.52083333333333304</v>
      </c>
      <c r="E1004" s="11">
        <v>9</v>
      </c>
      <c r="F1004" s="4">
        <v>7.2</v>
      </c>
      <c r="G1004" s="4">
        <v>5</v>
      </c>
      <c r="H1004" s="4"/>
      <c r="J1004" s="4" t="s">
        <v>52</v>
      </c>
    </row>
    <row r="1005" spans="1:10" x14ac:dyDescent="0.3">
      <c r="A1005" s="4">
        <v>1994</v>
      </c>
      <c r="B1005" s="37">
        <f t="shared" si="16"/>
        <v>81</v>
      </c>
      <c r="C1005" s="8">
        <v>34415</v>
      </c>
      <c r="D1005" s="9">
        <v>0.54166666666666696</v>
      </c>
      <c r="E1005" s="11">
        <v>9</v>
      </c>
      <c r="F1005" s="4">
        <v>7.5</v>
      </c>
      <c r="G1005" s="4">
        <v>7</v>
      </c>
      <c r="H1005" s="4">
        <v>38</v>
      </c>
      <c r="J1005" s="4" t="s">
        <v>52</v>
      </c>
    </row>
    <row r="1006" spans="1:10" ht="18" x14ac:dyDescent="0.35">
      <c r="A1006" s="3">
        <v>1996</v>
      </c>
      <c r="B1006" s="37">
        <f t="shared" si="16"/>
        <v>84</v>
      </c>
      <c r="C1006" s="8">
        <v>34783</v>
      </c>
      <c r="D1006" s="9">
        <v>0.5</v>
      </c>
      <c r="E1006" s="11">
        <v>5</v>
      </c>
      <c r="F1006" s="4">
        <v>5</v>
      </c>
      <c r="G1006" s="4">
        <v>2</v>
      </c>
      <c r="H1006" s="42" t="s">
        <v>4</v>
      </c>
      <c r="J1006" s="4" t="s">
        <v>35</v>
      </c>
    </row>
    <row r="1007" spans="1:10" x14ac:dyDescent="0.3">
      <c r="A1007" s="4">
        <v>1996</v>
      </c>
      <c r="B1007" s="37">
        <f t="shared" si="16"/>
        <v>84</v>
      </c>
      <c r="C1007" s="8">
        <v>34783</v>
      </c>
      <c r="D1007" s="9">
        <v>0.52083333333333304</v>
      </c>
      <c r="E1007" s="11">
        <v>5</v>
      </c>
      <c r="F1007" s="4">
        <v>5</v>
      </c>
      <c r="G1007" s="4">
        <v>3</v>
      </c>
      <c r="H1007" s="4" t="s">
        <v>4</v>
      </c>
      <c r="J1007" s="4" t="s">
        <v>35</v>
      </c>
    </row>
    <row r="1008" spans="1:10" x14ac:dyDescent="0.3">
      <c r="A1008" s="4">
        <v>1996</v>
      </c>
      <c r="B1008" s="37">
        <f t="shared" si="16"/>
        <v>84</v>
      </c>
      <c r="C1008" s="8">
        <v>34783</v>
      </c>
      <c r="D1008" s="9">
        <v>0.54166666666666696</v>
      </c>
      <c r="E1008" s="11">
        <v>5</v>
      </c>
      <c r="F1008" s="4">
        <v>5</v>
      </c>
      <c r="G1008" s="4">
        <v>2</v>
      </c>
      <c r="H1008" s="4"/>
      <c r="J1008" s="4" t="s">
        <v>35</v>
      </c>
    </row>
    <row r="1009" spans="1:10" x14ac:dyDescent="0.3">
      <c r="A1009" s="4">
        <v>1996</v>
      </c>
      <c r="B1009" s="37">
        <f t="shared" si="16"/>
        <v>84</v>
      </c>
      <c r="C1009" s="8">
        <v>34783</v>
      </c>
      <c r="D1009" s="9">
        <v>0.5625</v>
      </c>
      <c r="E1009" s="11">
        <v>5.4</v>
      </c>
      <c r="F1009" s="4">
        <v>5</v>
      </c>
      <c r="G1009" s="4">
        <v>3</v>
      </c>
      <c r="H1009" s="4"/>
      <c r="J1009" s="4" t="s">
        <v>35</v>
      </c>
    </row>
    <row r="1010" spans="1:10" x14ac:dyDescent="0.3">
      <c r="A1010" s="4">
        <v>1996</v>
      </c>
      <c r="B1010" s="37">
        <f t="shared" si="16"/>
        <v>84</v>
      </c>
      <c r="C1010" s="8">
        <v>34783</v>
      </c>
      <c r="D1010" s="9">
        <v>0.58333333333333404</v>
      </c>
      <c r="E1010" s="11">
        <v>5</v>
      </c>
      <c r="F1010" s="4">
        <v>5</v>
      </c>
      <c r="G1010" s="4">
        <v>5</v>
      </c>
      <c r="H1010" s="4"/>
      <c r="J1010" s="4" t="s">
        <v>35</v>
      </c>
    </row>
    <row r="1011" spans="1:10" x14ac:dyDescent="0.3">
      <c r="A1011" s="4">
        <v>1996</v>
      </c>
      <c r="B1011" s="37">
        <f t="shared" si="16"/>
        <v>84</v>
      </c>
      <c r="C1011" s="8">
        <v>34783</v>
      </c>
      <c r="D1011" s="9">
        <v>0.60416666666666696</v>
      </c>
      <c r="E1011" s="11">
        <v>5</v>
      </c>
      <c r="F1011" s="4">
        <v>5</v>
      </c>
      <c r="G1011" s="4">
        <v>4</v>
      </c>
      <c r="H1011" s="4"/>
      <c r="J1011" s="4" t="s">
        <v>35</v>
      </c>
    </row>
    <row r="1012" spans="1:10" x14ac:dyDescent="0.3">
      <c r="A1012" s="4">
        <v>1996</v>
      </c>
      <c r="B1012" s="37">
        <f t="shared" si="16"/>
        <v>84</v>
      </c>
      <c r="C1012" s="8">
        <v>34783</v>
      </c>
      <c r="D1012" s="9">
        <v>0.625</v>
      </c>
      <c r="E1012" s="11">
        <v>5</v>
      </c>
      <c r="F1012" s="4">
        <v>5</v>
      </c>
      <c r="G1012" s="4">
        <v>2</v>
      </c>
      <c r="H1012" s="4"/>
      <c r="J1012" s="4" t="s">
        <v>35</v>
      </c>
    </row>
    <row r="1013" spans="1:10" x14ac:dyDescent="0.3">
      <c r="A1013" s="4">
        <v>1996</v>
      </c>
      <c r="B1013" s="37">
        <f t="shared" si="16"/>
        <v>86</v>
      </c>
      <c r="C1013" s="8">
        <v>35150</v>
      </c>
      <c r="D1013" s="9">
        <v>0.47916666666666669</v>
      </c>
      <c r="E1013" s="11">
        <v>4</v>
      </c>
      <c r="F1013" s="4">
        <v>5</v>
      </c>
      <c r="G1013" s="4">
        <v>4</v>
      </c>
      <c r="H1013" s="4">
        <v>8.6</v>
      </c>
      <c r="J1013" s="4" t="s">
        <v>35</v>
      </c>
    </row>
    <row r="1014" spans="1:10" x14ac:dyDescent="0.3">
      <c r="A1014" s="4">
        <v>1996</v>
      </c>
      <c r="B1014" s="37">
        <f t="shared" si="16"/>
        <v>86</v>
      </c>
      <c r="C1014" s="8">
        <v>35150</v>
      </c>
      <c r="D1014" s="9">
        <v>0.5</v>
      </c>
      <c r="E1014" s="11">
        <v>3.5</v>
      </c>
      <c r="F1014" s="4">
        <v>4</v>
      </c>
      <c r="G1014" s="4">
        <v>4</v>
      </c>
      <c r="H1014" s="4"/>
      <c r="J1014" s="4" t="s">
        <v>35</v>
      </c>
    </row>
    <row r="1015" spans="1:10" x14ac:dyDescent="0.3">
      <c r="A1015" s="4">
        <v>1996</v>
      </c>
      <c r="B1015" s="37">
        <f t="shared" si="16"/>
        <v>86</v>
      </c>
      <c r="C1015" s="8">
        <v>35150</v>
      </c>
      <c r="D1015" s="9">
        <v>0.52083333333333304</v>
      </c>
      <c r="E1015" s="11">
        <v>3</v>
      </c>
      <c r="F1015" s="4">
        <v>4</v>
      </c>
      <c r="G1015" s="4">
        <v>7</v>
      </c>
      <c r="H1015" s="4"/>
      <c r="J1015" s="4" t="s">
        <v>35</v>
      </c>
    </row>
    <row r="1016" spans="1:10" ht="18" x14ac:dyDescent="0.35">
      <c r="A1016" s="3">
        <v>1997</v>
      </c>
      <c r="B1016" s="37">
        <f t="shared" si="16"/>
        <v>81</v>
      </c>
      <c r="C1016" s="8">
        <v>35511</v>
      </c>
      <c r="D1016" s="9">
        <v>0.5</v>
      </c>
      <c r="E1016" s="11">
        <v>10.7</v>
      </c>
      <c r="F1016" s="4">
        <v>7.8</v>
      </c>
      <c r="G1016" s="4">
        <v>20</v>
      </c>
      <c r="H1016" s="4"/>
      <c r="J1016" s="4" t="s">
        <v>30</v>
      </c>
    </row>
    <row r="1017" spans="1:10" x14ac:dyDescent="0.3">
      <c r="A1017" s="4">
        <v>1997</v>
      </c>
      <c r="B1017" s="37">
        <f t="shared" si="16"/>
        <v>81</v>
      </c>
      <c r="C1017" s="8">
        <v>35511</v>
      </c>
      <c r="D1017" s="9">
        <v>0.52083333333333304</v>
      </c>
      <c r="E1017" s="11">
        <v>11.1</v>
      </c>
      <c r="F1017" s="4">
        <v>7.7</v>
      </c>
      <c r="G1017" s="4">
        <v>10</v>
      </c>
      <c r="H1017" s="4"/>
      <c r="J1017" s="4" t="s">
        <v>30</v>
      </c>
    </row>
    <row r="1018" spans="1:10" x14ac:dyDescent="0.3">
      <c r="A1018" s="4">
        <v>1997</v>
      </c>
      <c r="B1018" s="37">
        <f t="shared" si="16"/>
        <v>81</v>
      </c>
      <c r="C1018" s="8">
        <v>35511</v>
      </c>
      <c r="D1018" s="9">
        <v>0.54166666666666696</v>
      </c>
      <c r="E1018" s="11">
        <v>10.9</v>
      </c>
      <c r="F1018" s="4">
        <v>7.9</v>
      </c>
      <c r="G1018" s="4">
        <v>25</v>
      </c>
      <c r="H1018" s="4"/>
      <c r="J1018" s="4" t="s">
        <v>30</v>
      </c>
    </row>
    <row r="1019" spans="1:10" x14ac:dyDescent="0.3">
      <c r="A1019" s="4">
        <v>1997</v>
      </c>
      <c r="B1019" s="37">
        <f t="shared" si="16"/>
        <v>81</v>
      </c>
      <c r="C1019" s="8">
        <v>35511</v>
      </c>
      <c r="D1019" s="9">
        <v>0.5625</v>
      </c>
      <c r="E1019" s="11">
        <v>11</v>
      </c>
      <c r="F1019" s="4">
        <v>8.3000000000000007</v>
      </c>
      <c r="G1019" s="4">
        <v>23</v>
      </c>
      <c r="H1019" s="4"/>
      <c r="J1019" s="4" t="s">
        <v>30</v>
      </c>
    </row>
    <row r="1020" spans="1:10" x14ac:dyDescent="0.3">
      <c r="A1020" s="4">
        <v>1997</v>
      </c>
      <c r="B1020" s="37">
        <f t="shared" si="16"/>
        <v>81</v>
      </c>
      <c r="C1020" s="8">
        <v>35511</v>
      </c>
      <c r="D1020" s="9">
        <v>0.58333333333333404</v>
      </c>
      <c r="E1020" s="11">
        <v>10.1</v>
      </c>
      <c r="F1020" s="4">
        <v>9</v>
      </c>
      <c r="G1020" s="4">
        <v>12</v>
      </c>
      <c r="H1020" s="4"/>
      <c r="J1020" s="4" t="s">
        <v>30</v>
      </c>
    </row>
    <row r="1021" spans="1:10" x14ac:dyDescent="0.3">
      <c r="A1021" s="4">
        <v>1997</v>
      </c>
      <c r="B1021" s="37">
        <f t="shared" si="16"/>
        <v>81</v>
      </c>
      <c r="C1021" s="8">
        <v>35511</v>
      </c>
      <c r="D1021" s="9">
        <v>0.60416666666666696</v>
      </c>
      <c r="E1021" s="11">
        <v>10.5</v>
      </c>
      <c r="F1021" s="4">
        <v>8.5</v>
      </c>
      <c r="G1021" s="4">
        <v>6</v>
      </c>
      <c r="H1021" s="4"/>
      <c r="J1021" s="4" t="s">
        <v>30</v>
      </c>
    </row>
    <row r="1022" spans="1:10" x14ac:dyDescent="0.3">
      <c r="A1022" s="4">
        <v>1997</v>
      </c>
      <c r="B1022" s="37">
        <f t="shared" si="16"/>
        <v>81</v>
      </c>
      <c r="C1022" s="8">
        <v>35511</v>
      </c>
      <c r="D1022" s="9">
        <v>0.625</v>
      </c>
      <c r="E1022" s="11">
        <v>10</v>
      </c>
      <c r="F1022" s="4">
        <v>7.9</v>
      </c>
      <c r="G1022" s="4">
        <v>18</v>
      </c>
      <c r="H1022" s="4"/>
      <c r="J1022" s="4" t="s">
        <v>19</v>
      </c>
    </row>
    <row r="1023" spans="1:10" x14ac:dyDescent="0.3">
      <c r="A1023" s="4">
        <v>1997</v>
      </c>
      <c r="B1023" s="37">
        <f t="shared" si="16"/>
        <v>81</v>
      </c>
      <c r="C1023" s="8">
        <v>35511</v>
      </c>
      <c r="D1023" s="9">
        <v>0.64583333333333304</v>
      </c>
      <c r="E1023" s="11">
        <v>10</v>
      </c>
      <c r="F1023" s="4">
        <v>8.4</v>
      </c>
      <c r="G1023" s="4">
        <v>13</v>
      </c>
      <c r="H1023" s="4"/>
      <c r="J1023" s="4" t="s">
        <v>19</v>
      </c>
    </row>
    <row r="1024" spans="1:10" x14ac:dyDescent="0.3">
      <c r="A1024" s="4">
        <v>1997</v>
      </c>
      <c r="B1024" s="37">
        <f t="shared" si="16"/>
        <v>82</v>
      </c>
      <c r="C1024" s="8">
        <v>35512</v>
      </c>
      <c r="D1024" s="9">
        <v>0.45833333333333331</v>
      </c>
      <c r="E1024" s="11">
        <v>7.9</v>
      </c>
      <c r="F1024" s="4">
        <v>7.1</v>
      </c>
      <c r="G1024" s="4">
        <v>1.5</v>
      </c>
      <c r="H1024" s="4">
        <v>25</v>
      </c>
      <c r="J1024" s="4" t="s">
        <v>28</v>
      </c>
    </row>
    <row r="1025" spans="1:10" x14ac:dyDescent="0.3">
      <c r="A1025" s="4">
        <v>1997</v>
      </c>
      <c r="B1025" s="37">
        <f t="shared" si="16"/>
        <v>82</v>
      </c>
      <c r="C1025" s="8">
        <v>35512</v>
      </c>
      <c r="D1025" s="9">
        <v>0.47916666666666669</v>
      </c>
      <c r="E1025" s="11">
        <v>7.9</v>
      </c>
      <c r="F1025" s="4">
        <v>7.4</v>
      </c>
      <c r="G1025" s="4">
        <v>2</v>
      </c>
      <c r="H1025" s="4"/>
      <c r="J1025" s="4" t="s">
        <v>28</v>
      </c>
    </row>
    <row r="1026" spans="1:10" x14ac:dyDescent="0.3">
      <c r="A1026" s="4">
        <v>1997</v>
      </c>
      <c r="B1026" s="37">
        <f t="shared" si="16"/>
        <v>82</v>
      </c>
      <c r="C1026" s="8">
        <v>35512</v>
      </c>
      <c r="D1026" s="9">
        <v>0.5</v>
      </c>
      <c r="E1026" s="11">
        <v>8.5</v>
      </c>
      <c r="F1026" s="4">
        <v>7.4</v>
      </c>
      <c r="G1026" s="4">
        <v>3</v>
      </c>
      <c r="H1026" s="4"/>
      <c r="J1026" s="4" t="s">
        <v>28</v>
      </c>
    </row>
    <row r="1027" spans="1:10" x14ac:dyDescent="0.3">
      <c r="A1027" s="4">
        <v>1997</v>
      </c>
      <c r="B1027" s="37">
        <f t="shared" si="16"/>
        <v>82</v>
      </c>
      <c r="C1027" s="8">
        <v>35512</v>
      </c>
      <c r="D1027" s="9">
        <v>0.52083333333333304</v>
      </c>
      <c r="E1027" s="11">
        <v>8.1</v>
      </c>
      <c r="F1027" s="4">
        <v>7.5</v>
      </c>
      <c r="G1027" s="4">
        <v>2</v>
      </c>
      <c r="H1027" s="4"/>
      <c r="J1027" s="4" t="s">
        <v>28</v>
      </c>
    </row>
    <row r="1028" spans="1:10" x14ac:dyDescent="0.3">
      <c r="A1028" s="4">
        <v>1997</v>
      </c>
      <c r="B1028" s="37">
        <f t="shared" si="16"/>
        <v>82</v>
      </c>
      <c r="C1028" s="8">
        <v>35512</v>
      </c>
      <c r="D1028" s="9">
        <v>0.54166666666666696</v>
      </c>
      <c r="E1028" s="11">
        <v>8.1999999999999993</v>
      </c>
      <c r="F1028" s="4">
        <v>7.8</v>
      </c>
      <c r="G1028" s="4">
        <v>4</v>
      </c>
      <c r="H1028" s="4"/>
      <c r="J1028" s="4" t="s">
        <v>28</v>
      </c>
    </row>
    <row r="1029" spans="1:10" ht="18" x14ac:dyDescent="0.35">
      <c r="A1029" s="3">
        <v>1998</v>
      </c>
      <c r="B1029" s="37">
        <f t="shared" si="16"/>
        <v>94</v>
      </c>
      <c r="C1029" s="8">
        <v>35889</v>
      </c>
      <c r="D1029" s="9">
        <v>0.5</v>
      </c>
      <c r="E1029" s="11">
        <v>10</v>
      </c>
      <c r="F1029" s="4">
        <v>8.4</v>
      </c>
      <c r="G1029" s="4">
        <v>0.5</v>
      </c>
      <c r="H1029" s="4"/>
      <c r="J1029" s="4" t="s">
        <v>38</v>
      </c>
    </row>
    <row r="1030" spans="1:10" x14ac:dyDescent="0.3">
      <c r="A1030" s="4">
        <v>1998</v>
      </c>
      <c r="B1030" s="37">
        <f t="shared" si="16"/>
        <v>94</v>
      </c>
      <c r="C1030" s="8">
        <v>35889</v>
      </c>
      <c r="D1030" s="9">
        <v>0.52083333333333304</v>
      </c>
      <c r="E1030" s="11">
        <v>9.5</v>
      </c>
      <c r="F1030" s="4">
        <v>8.4</v>
      </c>
      <c r="G1030" s="4">
        <v>0</v>
      </c>
      <c r="H1030" s="4"/>
    </row>
    <row r="1031" spans="1:10" x14ac:dyDescent="0.3">
      <c r="A1031" s="4">
        <v>1998</v>
      </c>
      <c r="B1031" s="37">
        <f t="shared" si="16"/>
        <v>94</v>
      </c>
      <c r="C1031" s="8">
        <v>35889</v>
      </c>
      <c r="D1031" s="9">
        <v>0.54166666666666696</v>
      </c>
      <c r="E1031" s="11">
        <v>9</v>
      </c>
      <c r="F1031" s="4">
        <v>8.4</v>
      </c>
      <c r="G1031" s="4">
        <v>0</v>
      </c>
      <c r="H1031" s="4"/>
    </row>
    <row r="1032" spans="1:10" x14ac:dyDescent="0.3">
      <c r="A1032" s="4">
        <v>1998</v>
      </c>
      <c r="B1032" s="37">
        <f t="shared" si="16"/>
        <v>94</v>
      </c>
      <c r="C1032" s="8">
        <v>35889</v>
      </c>
      <c r="D1032" s="9">
        <v>0.5625</v>
      </c>
      <c r="E1032" s="11">
        <v>10</v>
      </c>
      <c r="F1032" s="4">
        <v>8.4</v>
      </c>
      <c r="G1032" s="4">
        <v>0</v>
      </c>
      <c r="H1032" s="4"/>
    </row>
    <row r="1033" spans="1:10" x14ac:dyDescent="0.3">
      <c r="A1033" s="4">
        <v>1998</v>
      </c>
      <c r="B1033" s="37">
        <f t="shared" si="16"/>
        <v>94</v>
      </c>
      <c r="C1033" s="8">
        <v>35889</v>
      </c>
      <c r="D1033" s="9">
        <v>0.58333333333333404</v>
      </c>
      <c r="E1033" s="11">
        <v>9.5</v>
      </c>
      <c r="F1033" s="4">
        <v>8.6999999999999993</v>
      </c>
      <c r="G1033" s="4">
        <v>3</v>
      </c>
      <c r="H1033" s="4"/>
      <c r="J1033" t="s">
        <v>30</v>
      </c>
    </row>
    <row r="1034" spans="1:10" x14ac:dyDescent="0.3">
      <c r="A1034" s="4">
        <v>1998</v>
      </c>
      <c r="B1034" s="37">
        <f t="shared" si="16"/>
        <v>94</v>
      </c>
      <c r="C1034" s="8">
        <v>35889</v>
      </c>
      <c r="D1034" s="9">
        <v>0.60416666666666696</v>
      </c>
      <c r="E1034" s="11">
        <v>9.5</v>
      </c>
      <c r="F1034" s="4">
        <v>9</v>
      </c>
      <c r="G1034" s="4">
        <v>0</v>
      </c>
      <c r="H1034" s="4"/>
    </row>
    <row r="1035" spans="1:10" x14ac:dyDescent="0.3">
      <c r="A1035" s="4">
        <v>1998</v>
      </c>
      <c r="B1035" s="37">
        <f t="shared" si="16"/>
        <v>94</v>
      </c>
      <c r="C1035" s="8">
        <v>35889</v>
      </c>
      <c r="D1035" s="9">
        <v>0.625</v>
      </c>
      <c r="E1035" s="11">
        <v>10</v>
      </c>
      <c r="F1035" s="4" t="s">
        <v>4</v>
      </c>
      <c r="G1035" s="4">
        <v>0</v>
      </c>
      <c r="H1035" s="4"/>
    </row>
    <row r="1036" spans="1:10" x14ac:dyDescent="0.3">
      <c r="A1036" s="4">
        <v>1998</v>
      </c>
      <c r="B1036" s="37">
        <f t="shared" si="16"/>
        <v>95</v>
      </c>
      <c r="C1036" s="8">
        <v>35890</v>
      </c>
      <c r="D1036" s="9">
        <v>0.5</v>
      </c>
      <c r="E1036" s="11">
        <v>8.5</v>
      </c>
      <c r="F1036" s="4">
        <v>8.1999999999999993</v>
      </c>
      <c r="G1036" s="4">
        <v>2.5</v>
      </c>
      <c r="H1036" s="4"/>
      <c r="J1036" t="s">
        <v>30</v>
      </c>
    </row>
    <row r="1037" spans="1:10" x14ac:dyDescent="0.3">
      <c r="A1037" s="4">
        <v>1998</v>
      </c>
      <c r="B1037" s="37">
        <f t="shared" si="16"/>
        <v>95</v>
      </c>
      <c r="C1037" s="8">
        <v>35890</v>
      </c>
      <c r="D1037" s="9">
        <v>0.52083333333333304</v>
      </c>
      <c r="E1037" s="11">
        <v>8</v>
      </c>
      <c r="F1037" s="4">
        <v>8</v>
      </c>
      <c r="G1037" s="4">
        <v>2</v>
      </c>
      <c r="H1037" s="4">
        <v>11.4</v>
      </c>
      <c r="J1037" t="s">
        <v>30</v>
      </c>
    </row>
    <row r="1038" spans="1:10" x14ac:dyDescent="0.3">
      <c r="A1038" s="4">
        <v>1998</v>
      </c>
      <c r="B1038" s="37">
        <f t="shared" si="16"/>
        <v>95</v>
      </c>
      <c r="C1038" s="8">
        <v>35890</v>
      </c>
      <c r="D1038" s="9">
        <v>0.54166666666666696</v>
      </c>
      <c r="E1038" s="11">
        <v>7</v>
      </c>
      <c r="F1038" s="4">
        <v>8</v>
      </c>
      <c r="G1038" s="4">
        <v>2</v>
      </c>
      <c r="H1038" s="4"/>
      <c r="J1038" t="s">
        <v>30</v>
      </c>
    </row>
    <row r="1039" spans="1:10" ht="18" x14ac:dyDescent="0.35">
      <c r="A1039" s="3">
        <v>1999</v>
      </c>
      <c r="B1039" s="37">
        <f t="shared" si="16"/>
        <v>79</v>
      </c>
      <c r="C1039" s="8">
        <v>36239</v>
      </c>
      <c r="D1039" s="9">
        <v>0.5</v>
      </c>
      <c r="E1039" s="11">
        <v>8</v>
      </c>
      <c r="F1039" s="4">
        <v>7</v>
      </c>
      <c r="G1039" s="4">
        <v>2</v>
      </c>
      <c r="H1039" s="4"/>
      <c r="J1039" t="s">
        <v>30</v>
      </c>
    </row>
    <row r="1040" spans="1:10" x14ac:dyDescent="0.3">
      <c r="A1040" s="4">
        <v>1999</v>
      </c>
      <c r="B1040" s="37">
        <f t="shared" si="16"/>
        <v>79</v>
      </c>
      <c r="C1040" s="8">
        <v>36239</v>
      </c>
      <c r="D1040" s="9">
        <v>0.52083333333333304</v>
      </c>
      <c r="E1040" s="11">
        <v>8</v>
      </c>
      <c r="F1040" s="4">
        <v>7</v>
      </c>
      <c r="G1040" s="4">
        <v>3</v>
      </c>
      <c r="H1040" s="4"/>
      <c r="J1040" t="s">
        <v>30</v>
      </c>
    </row>
    <row r="1041" spans="1:10" x14ac:dyDescent="0.3">
      <c r="A1041" s="4">
        <v>1999</v>
      </c>
      <c r="B1041" s="37">
        <f t="shared" si="16"/>
        <v>79</v>
      </c>
      <c r="C1041" s="8">
        <v>36239</v>
      </c>
      <c r="D1041" s="9">
        <v>0.54166666666666696</v>
      </c>
      <c r="E1041" s="11">
        <v>8</v>
      </c>
      <c r="F1041" s="4">
        <v>7</v>
      </c>
      <c r="G1041" s="4">
        <v>18</v>
      </c>
      <c r="H1041" s="4"/>
      <c r="J1041" t="s">
        <v>19</v>
      </c>
    </row>
    <row r="1042" spans="1:10" x14ac:dyDescent="0.3">
      <c r="A1042" s="4">
        <v>1999</v>
      </c>
      <c r="B1042" s="37">
        <f t="shared" si="16"/>
        <v>79</v>
      </c>
      <c r="C1042" s="8">
        <v>36239</v>
      </c>
      <c r="D1042" s="9">
        <v>0.5625</v>
      </c>
      <c r="E1042" s="11">
        <v>8</v>
      </c>
      <c r="F1042" s="4">
        <v>7</v>
      </c>
      <c r="G1042" s="4">
        <v>0</v>
      </c>
      <c r="H1042" s="4"/>
      <c r="J1042" t="s">
        <v>19</v>
      </c>
    </row>
    <row r="1043" spans="1:10" x14ac:dyDescent="0.3">
      <c r="A1043" s="4">
        <v>1999</v>
      </c>
      <c r="B1043" s="37">
        <f t="shared" ref="B1043:B1069" si="17">IF(ISBLANK(C1043),"",(C1043-DATE(YEAR(C1043),1,0)))</f>
        <v>79</v>
      </c>
      <c r="C1043" s="8">
        <v>36239</v>
      </c>
      <c r="D1043" s="9">
        <v>0.58333333333333404</v>
      </c>
      <c r="E1043" s="11">
        <v>8</v>
      </c>
      <c r="F1043" s="4">
        <v>7</v>
      </c>
      <c r="G1043" s="4">
        <v>2</v>
      </c>
      <c r="H1043" s="4"/>
      <c r="J1043" t="s">
        <v>19</v>
      </c>
    </row>
    <row r="1044" spans="1:10" x14ac:dyDescent="0.3">
      <c r="A1044" s="4">
        <v>1999</v>
      </c>
      <c r="B1044" s="37">
        <f t="shared" si="17"/>
        <v>79</v>
      </c>
      <c r="C1044" s="8">
        <v>36239</v>
      </c>
      <c r="D1044" s="9">
        <v>0.60416666666666696</v>
      </c>
      <c r="E1044" s="11">
        <v>8</v>
      </c>
      <c r="F1044" s="4">
        <v>7</v>
      </c>
      <c r="G1044" s="4">
        <v>0</v>
      </c>
      <c r="H1044" s="4"/>
    </row>
    <row r="1045" spans="1:10" x14ac:dyDescent="0.3">
      <c r="A1045" s="4">
        <v>1999</v>
      </c>
      <c r="B1045" s="37">
        <f t="shared" si="17"/>
        <v>79</v>
      </c>
      <c r="C1045" s="8">
        <v>36239</v>
      </c>
      <c r="D1045" s="9">
        <v>0.625</v>
      </c>
      <c r="E1045" s="11">
        <v>7.5</v>
      </c>
      <c r="F1045" s="4">
        <v>7</v>
      </c>
      <c r="G1045" s="4">
        <v>2</v>
      </c>
      <c r="H1045" s="4"/>
      <c r="J1045" t="s">
        <v>19</v>
      </c>
    </row>
    <row r="1046" spans="1:10" x14ac:dyDescent="0.3">
      <c r="A1046" s="4">
        <v>1999</v>
      </c>
      <c r="B1046" s="37">
        <f t="shared" si="17"/>
        <v>80</v>
      </c>
      <c r="C1046" s="8">
        <v>36240</v>
      </c>
      <c r="D1046" s="9">
        <v>0.5</v>
      </c>
      <c r="E1046" s="11">
        <v>5.2</v>
      </c>
      <c r="F1046" s="4">
        <v>6.1</v>
      </c>
      <c r="G1046" s="4">
        <v>10</v>
      </c>
      <c r="H1046" s="4">
        <v>29.7</v>
      </c>
      <c r="J1046" t="s">
        <v>18</v>
      </c>
    </row>
    <row r="1047" spans="1:10" x14ac:dyDescent="0.3">
      <c r="A1047" s="4">
        <v>1999</v>
      </c>
      <c r="B1047" s="37">
        <f t="shared" si="17"/>
        <v>80</v>
      </c>
      <c r="C1047" s="8">
        <v>36240</v>
      </c>
      <c r="D1047" s="9">
        <v>0.52083333333333304</v>
      </c>
      <c r="E1047" s="11">
        <v>5.3</v>
      </c>
      <c r="F1047" s="4">
        <v>6</v>
      </c>
      <c r="G1047" s="4">
        <v>12</v>
      </c>
      <c r="H1047" s="4"/>
      <c r="J1047" t="s">
        <v>18</v>
      </c>
    </row>
    <row r="1048" spans="1:10" ht="18" x14ac:dyDescent="0.35">
      <c r="A1048" s="3">
        <v>2000</v>
      </c>
      <c r="B1048" s="37">
        <f t="shared" si="17"/>
        <v>92</v>
      </c>
      <c r="C1048" s="8">
        <v>36617</v>
      </c>
      <c r="D1048" s="9">
        <v>0.5</v>
      </c>
      <c r="E1048" s="11">
        <v>9</v>
      </c>
      <c r="F1048" s="4">
        <v>6.5</v>
      </c>
      <c r="G1048" s="4">
        <v>0</v>
      </c>
      <c r="H1048" s="4"/>
    </row>
    <row r="1049" spans="1:10" x14ac:dyDescent="0.3">
      <c r="A1049" s="4">
        <v>2000</v>
      </c>
      <c r="B1049" s="37">
        <f t="shared" si="17"/>
        <v>92</v>
      </c>
      <c r="C1049" s="8">
        <v>36617</v>
      </c>
      <c r="D1049" s="9">
        <v>0.52083333333333304</v>
      </c>
      <c r="E1049" s="11">
        <v>9.5</v>
      </c>
      <c r="F1049" s="4">
        <v>6.8</v>
      </c>
      <c r="G1049" s="4">
        <v>0</v>
      </c>
      <c r="H1049" s="4">
        <v>5.5</v>
      </c>
    </row>
    <row r="1050" spans="1:10" x14ac:dyDescent="0.3">
      <c r="A1050" s="4">
        <v>2000</v>
      </c>
      <c r="B1050" s="37">
        <f t="shared" si="17"/>
        <v>92</v>
      </c>
      <c r="C1050" s="8">
        <v>36617</v>
      </c>
      <c r="D1050" s="9">
        <v>0.54166666666666696</v>
      </c>
      <c r="E1050" s="11">
        <v>9</v>
      </c>
      <c r="F1050" s="4">
        <v>6.8</v>
      </c>
      <c r="G1050" s="4">
        <v>0</v>
      </c>
      <c r="H1050" s="4"/>
    </row>
    <row r="1051" spans="1:10" x14ac:dyDescent="0.3">
      <c r="A1051" s="4">
        <v>2000</v>
      </c>
      <c r="B1051" s="37">
        <f t="shared" si="17"/>
        <v>92</v>
      </c>
      <c r="C1051" s="8">
        <v>36617</v>
      </c>
      <c r="D1051" s="9">
        <v>0.5625</v>
      </c>
      <c r="E1051" s="11">
        <v>10.5</v>
      </c>
      <c r="F1051" s="4">
        <v>7</v>
      </c>
      <c r="G1051" s="4">
        <v>0</v>
      </c>
      <c r="H1051" s="4"/>
    </row>
    <row r="1052" spans="1:10" x14ac:dyDescent="0.3">
      <c r="A1052" s="4">
        <v>2000</v>
      </c>
      <c r="B1052" s="37">
        <f t="shared" si="17"/>
        <v>92</v>
      </c>
      <c r="C1052" s="8">
        <v>36617</v>
      </c>
      <c r="D1052" s="9">
        <v>0.58333333333333404</v>
      </c>
      <c r="E1052" s="11">
        <v>8</v>
      </c>
      <c r="F1052" s="4">
        <v>7</v>
      </c>
      <c r="G1052" s="4">
        <v>0</v>
      </c>
      <c r="H1052" s="4"/>
    </row>
    <row r="1053" spans="1:10" x14ac:dyDescent="0.3">
      <c r="A1053" s="4">
        <v>2000</v>
      </c>
      <c r="B1053" s="37">
        <f t="shared" si="17"/>
        <v>92</v>
      </c>
      <c r="C1053" s="8">
        <v>36617</v>
      </c>
      <c r="D1053" s="9">
        <v>0.60416666666666696</v>
      </c>
      <c r="E1053" s="11">
        <v>8</v>
      </c>
      <c r="F1053" s="4">
        <v>6.7</v>
      </c>
      <c r="G1053" s="4">
        <v>0</v>
      </c>
      <c r="H1053" s="4"/>
    </row>
    <row r="1054" spans="1:10" x14ac:dyDescent="0.3">
      <c r="A1054" s="4">
        <v>2000</v>
      </c>
      <c r="B1054" s="37">
        <f t="shared" si="17"/>
        <v>92</v>
      </c>
      <c r="C1054" s="8">
        <v>36617</v>
      </c>
      <c r="D1054" s="9">
        <v>0.625</v>
      </c>
      <c r="E1054" s="11">
        <v>7.5</v>
      </c>
      <c r="F1054" s="4">
        <v>7</v>
      </c>
      <c r="G1054" s="4">
        <v>0</v>
      </c>
      <c r="H1054" s="4"/>
    </row>
    <row r="1055" spans="1:10" x14ac:dyDescent="0.3">
      <c r="A1055" s="4">
        <v>2000</v>
      </c>
      <c r="B1055" s="37">
        <f t="shared" si="17"/>
        <v>93</v>
      </c>
      <c r="C1055" s="8">
        <v>36618</v>
      </c>
      <c r="D1055" s="9">
        <v>0.47916666666666669</v>
      </c>
      <c r="E1055" s="11">
        <v>8.5</v>
      </c>
      <c r="F1055" s="4">
        <v>6.9</v>
      </c>
      <c r="G1055" s="4">
        <v>5</v>
      </c>
      <c r="H1055" s="4"/>
      <c r="J1055" t="s">
        <v>24</v>
      </c>
    </row>
    <row r="1056" spans="1:10" x14ac:dyDescent="0.3">
      <c r="A1056" s="4">
        <v>2000</v>
      </c>
      <c r="B1056" s="37">
        <f t="shared" si="17"/>
        <v>93</v>
      </c>
      <c r="C1056" s="8">
        <v>36618</v>
      </c>
      <c r="D1056" s="9">
        <v>0.5</v>
      </c>
      <c r="E1056" s="11">
        <v>8.5</v>
      </c>
      <c r="F1056" s="4">
        <v>7</v>
      </c>
      <c r="G1056" s="4">
        <v>7</v>
      </c>
      <c r="H1056" s="4">
        <v>5.8</v>
      </c>
      <c r="J1056" t="s">
        <v>24</v>
      </c>
    </row>
    <row r="1057" spans="1:10" x14ac:dyDescent="0.3">
      <c r="A1057" s="4">
        <v>2000</v>
      </c>
      <c r="B1057" s="37">
        <f t="shared" si="17"/>
        <v>93</v>
      </c>
      <c r="C1057" s="8">
        <v>36618</v>
      </c>
      <c r="D1057" s="9">
        <v>0.52083333333333304</v>
      </c>
      <c r="E1057" s="11">
        <v>9</v>
      </c>
      <c r="F1057" s="4">
        <v>7.1</v>
      </c>
      <c r="G1057" s="4">
        <v>2</v>
      </c>
      <c r="H1057" s="4"/>
      <c r="J1057" t="s">
        <v>24</v>
      </c>
    </row>
    <row r="1058" spans="1:10" x14ac:dyDescent="0.3">
      <c r="A1058" s="4">
        <v>2000</v>
      </c>
      <c r="B1058" s="37">
        <f t="shared" si="17"/>
        <v>93</v>
      </c>
      <c r="C1058" s="8">
        <v>36618</v>
      </c>
      <c r="D1058" s="9">
        <v>0.54166666666666696</v>
      </c>
      <c r="E1058" s="11">
        <v>8.3000000000000007</v>
      </c>
      <c r="F1058" s="4">
        <v>7</v>
      </c>
      <c r="G1058" s="4">
        <v>4</v>
      </c>
      <c r="H1058" s="4"/>
      <c r="J1058" t="s">
        <v>24</v>
      </c>
    </row>
    <row r="1059" spans="1:10" ht="18" x14ac:dyDescent="0.35">
      <c r="A1059" s="3">
        <v>2001</v>
      </c>
      <c r="B1059" s="37">
        <f t="shared" si="17"/>
        <v>83</v>
      </c>
      <c r="C1059" s="8">
        <v>36974</v>
      </c>
      <c r="D1059" s="9">
        <v>0.58333333333333337</v>
      </c>
      <c r="E1059" s="11">
        <v>10</v>
      </c>
      <c r="F1059" s="4"/>
      <c r="G1059" s="4">
        <v>7</v>
      </c>
      <c r="H1059" s="4"/>
      <c r="J1059" t="s">
        <v>18</v>
      </c>
    </row>
    <row r="1060" spans="1:10" x14ac:dyDescent="0.3">
      <c r="A1060" s="4">
        <v>2001</v>
      </c>
      <c r="B1060" s="37">
        <f t="shared" si="17"/>
        <v>84</v>
      </c>
      <c r="C1060" s="8">
        <v>36975</v>
      </c>
      <c r="D1060" s="9">
        <v>0.5</v>
      </c>
      <c r="E1060" s="11">
        <v>5.5</v>
      </c>
      <c r="F1060" s="4"/>
      <c r="G1060" s="4">
        <v>10</v>
      </c>
      <c r="H1060" s="4"/>
      <c r="J1060" t="s">
        <v>18</v>
      </c>
    </row>
    <row r="1061" spans="1:10" ht="18" x14ac:dyDescent="0.35">
      <c r="A1061" s="3">
        <v>2002</v>
      </c>
      <c r="B1061" s="37">
        <f t="shared" si="17"/>
        <v>110</v>
      </c>
      <c r="C1061" s="8">
        <v>37366</v>
      </c>
      <c r="D1061" s="9">
        <v>0.54166666666666696</v>
      </c>
      <c r="E1061" s="11">
        <v>14</v>
      </c>
      <c r="F1061" s="4">
        <v>9.9</v>
      </c>
      <c r="G1061" s="4">
        <v>10</v>
      </c>
      <c r="H1061" s="4"/>
      <c r="J1061" t="s">
        <v>88</v>
      </c>
    </row>
    <row r="1062" spans="1:10" x14ac:dyDescent="0.3">
      <c r="A1062" s="4">
        <v>2002</v>
      </c>
      <c r="B1062" s="37">
        <f t="shared" si="17"/>
        <v>110</v>
      </c>
      <c r="C1062" s="8">
        <v>37366</v>
      </c>
      <c r="D1062" s="9">
        <v>0.5625</v>
      </c>
      <c r="E1062" s="11">
        <v>13.5</v>
      </c>
      <c r="F1062" s="4">
        <v>10</v>
      </c>
      <c r="G1062" s="4">
        <v>5</v>
      </c>
      <c r="H1062" s="4">
        <v>2.6</v>
      </c>
      <c r="J1062" t="s">
        <v>52</v>
      </c>
    </row>
    <row r="1063" spans="1:10" x14ac:dyDescent="0.3">
      <c r="A1063" s="4">
        <v>2002</v>
      </c>
      <c r="B1063" s="37">
        <f t="shared" si="17"/>
        <v>110</v>
      </c>
      <c r="C1063" s="8">
        <v>37366</v>
      </c>
      <c r="D1063" s="9">
        <v>0.58333333333333404</v>
      </c>
      <c r="E1063" s="11">
        <v>13</v>
      </c>
      <c r="F1063" s="4">
        <v>10</v>
      </c>
      <c r="G1063" s="4">
        <v>20</v>
      </c>
      <c r="H1063" s="4"/>
      <c r="J1063" t="s">
        <v>30</v>
      </c>
    </row>
    <row r="1064" spans="1:10" x14ac:dyDescent="0.3">
      <c r="A1064" s="4">
        <v>2002</v>
      </c>
      <c r="B1064" s="37">
        <f t="shared" si="17"/>
        <v>110</v>
      </c>
      <c r="C1064" s="8">
        <v>37366</v>
      </c>
      <c r="D1064" s="9">
        <v>0.60416666666666696</v>
      </c>
      <c r="E1064" s="11">
        <v>12.5</v>
      </c>
      <c r="F1064" s="4">
        <v>10</v>
      </c>
      <c r="G1064" s="4">
        <v>5</v>
      </c>
      <c r="H1064" s="4"/>
      <c r="J1064" t="s">
        <v>30</v>
      </c>
    </row>
    <row r="1065" spans="1:10" x14ac:dyDescent="0.3">
      <c r="A1065" s="4">
        <v>2002</v>
      </c>
      <c r="B1065" s="37">
        <f t="shared" si="17"/>
        <v>110</v>
      </c>
      <c r="C1065" s="8">
        <v>37366</v>
      </c>
      <c r="D1065" s="9">
        <v>0.625</v>
      </c>
      <c r="E1065" s="11">
        <v>13.5</v>
      </c>
      <c r="F1065" s="4">
        <v>10</v>
      </c>
      <c r="G1065" s="4">
        <v>2.5</v>
      </c>
      <c r="H1065" s="4"/>
      <c r="J1065" t="s">
        <v>30</v>
      </c>
    </row>
    <row r="1066" spans="1:10" x14ac:dyDescent="0.3">
      <c r="A1066" s="4">
        <v>2002</v>
      </c>
      <c r="B1066" s="37">
        <f t="shared" si="17"/>
        <v>111</v>
      </c>
      <c r="C1066" s="8">
        <v>37367</v>
      </c>
      <c r="D1066" s="9">
        <v>0.52083333333333304</v>
      </c>
      <c r="E1066" s="11">
        <v>14.5</v>
      </c>
      <c r="F1066" s="4">
        <v>10</v>
      </c>
      <c r="G1066" s="4">
        <v>16</v>
      </c>
      <c r="H1066" s="4"/>
      <c r="J1066" t="s">
        <v>38</v>
      </c>
    </row>
    <row r="1067" spans="1:10" x14ac:dyDescent="0.3">
      <c r="A1067" s="4">
        <v>2002</v>
      </c>
      <c r="B1067" s="37">
        <f t="shared" si="17"/>
        <v>111</v>
      </c>
      <c r="C1067" s="8">
        <v>37367</v>
      </c>
      <c r="D1067" s="9">
        <v>0.54166666666666696</v>
      </c>
      <c r="E1067" s="11">
        <v>14.5</v>
      </c>
      <c r="F1067" s="4">
        <v>10</v>
      </c>
      <c r="G1067" s="4">
        <v>21</v>
      </c>
      <c r="H1067" s="4">
        <v>4.3</v>
      </c>
      <c r="J1067" t="s">
        <v>30</v>
      </c>
    </row>
    <row r="1068" spans="1:10" x14ac:dyDescent="0.3">
      <c r="A1068" s="4">
        <v>2002</v>
      </c>
      <c r="B1068" s="37">
        <f t="shared" si="17"/>
        <v>111</v>
      </c>
      <c r="C1068" s="8">
        <v>37367</v>
      </c>
      <c r="D1068" s="9">
        <v>0.5625</v>
      </c>
      <c r="E1068" s="11">
        <v>14.5</v>
      </c>
      <c r="F1068" s="4">
        <v>10.3</v>
      </c>
      <c r="G1068" s="4">
        <v>14</v>
      </c>
      <c r="H1068" s="4"/>
      <c r="J1068" t="s">
        <v>52</v>
      </c>
    </row>
    <row r="1069" spans="1:10" x14ac:dyDescent="0.3">
      <c r="A1069" s="4">
        <v>2002</v>
      </c>
      <c r="B1069" s="37">
        <f t="shared" si="17"/>
        <v>111</v>
      </c>
      <c r="C1069" s="8">
        <v>37367</v>
      </c>
      <c r="D1069" s="9">
        <v>0.58333333333333404</v>
      </c>
      <c r="E1069" s="11">
        <v>15.5</v>
      </c>
      <c r="F1069" s="4">
        <v>10.5</v>
      </c>
      <c r="G1069" s="4">
        <v>10</v>
      </c>
      <c r="H1069" s="4"/>
      <c r="J1069" t="s">
        <v>21</v>
      </c>
    </row>
    <row r="1070" spans="1:10" x14ac:dyDescent="0.3">
      <c r="H1070" s="4"/>
    </row>
    <row r="1071" spans="1:10" x14ac:dyDescent="0.3">
      <c r="H1071" s="4"/>
    </row>
    <row r="1072" spans="1:10" x14ac:dyDescent="0.3">
      <c r="H1072" s="4"/>
    </row>
    <row r="1073" spans="8:8" x14ac:dyDescent="0.3">
      <c r="H1073" s="4"/>
    </row>
    <row r="1074" spans="8:8" x14ac:dyDescent="0.3">
      <c r="H1074" s="4"/>
    </row>
    <row r="1075" spans="8:8" x14ac:dyDescent="0.3">
      <c r="H1075" s="4"/>
    </row>
    <row r="1077" spans="8:8" x14ac:dyDescent="0.3">
      <c r="H1077" s="4"/>
    </row>
  </sheetData>
  <mergeCells count="4">
    <mergeCell ref="A4:A5"/>
    <mergeCell ref="B4:B5"/>
    <mergeCell ref="C4:C5"/>
    <mergeCell ref="D4:D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CFCE5B-BDCB-4E09-8CF2-66862143E9E5}">
  <dimension ref="A2:M793"/>
  <sheetViews>
    <sheetView workbookViewId="0">
      <selection activeCell="L16" sqref="L16"/>
    </sheetView>
  </sheetViews>
  <sheetFormatPr defaultRowHeight="14.4" x14ac:dyDescent="0.3"/>
  <cols>
    <col min="3" max="3" width="13" customWidth="1"/>
  </cols>
  <sheetData>
    <row r="2" spans="1:10" x14ac:dyDescent="0.3">
      <c r="A2" t="s">
        <v>70</v>
      </c>
      <c r="B2" t="s">
        <v>89</v>
      </c>
      <c r="C2" t="s">
        <v>9</v>
      </c>
      <c r="D2" t="s">
        <v>90</v>
      </c>
      <c r="E2" t="s">
        <v>73</v>
      </c>
      <c r="G2" t="s">
        <v>91</v>
      </c>
    </row>
    <row r="3" spans="1:10" ht="18" x14ac:dyDescent="0.35">
      <c r="B3" s="37"/>
      <c r="D3" s="1" t="s">
        <v>4</v>
      </c>
    </row>
    <row r="4" spans="1:10" x14ac:dyDescent="0.3">
      <c r="A4" s="28" t="s">
        <v>0</v>
      </c>
      <c r="B4" s="38" t="s">
        <v>1</v>
      </c>
      <c r="C4" s="28" t="s">
        <v>2</v>
      </c>
      <c r="D4" s="28" t="s">
        <v>3</v>
      </c>
      <c r="E4" t="s">
        <v>76</v>
      </c>
      <c r="F4" t="s">
        <v>77</v>
      </c>
      <c r="G4" t="s">
        <v>78</v>
      </c>
      <c r="H4" t="s">
        <v>79</v>
      </c>
      <c r="J4" t="s">
        <v>39</v>
      </c>
    </row>
    <row r="5" spans="1:10" ht="15.6" x14ac:dyDescent="0.3">
      <c r="A5" s="28"/>
      <c r="B5" s="38"/>
      <c r="C5" s="28"/>
      <c r="D5" s="28"/>
      <c r="E5" s="39" t="s">
        <v>81</v>
      </c>
      <c r="F5" s="39" t="s">
        <v>81</v>
      </c>
      <c r="G5" t="s">
        <v>82</v>
      </c>
      <c r="H5" t="s">
        <v>83</v>
      </c>
    </row>
    <row r="6" spans="1:10" x14ac:dyDescent="0.3">
      <c r="A6" s="6">
        <v>1975</v>
      </c>
      <c r="B6" s="37">
        <f t="shared" ref="B6:B10" si="0">IF(ISBLANK(C6),"",(C6-DATE(YEAR(C6),1,0)))</f>
        <v>104</v>
      </c>
      <c r="C6" s="8">
        <v>27498</v>
      </c>
      <c r="D6" s="10">
        <v>0.5625</v>
      </c>
      <c r="E6" t="s">
        <v>4</v>
      </c>
      <c r="F6" s="4"/>
      <c r="H6" s="4"/>
    </row>
    <row r="7" spans="1:10" x14ac:dyDescent="0.3">
      <c r="A7" s="6">
        <v>1975</v>
      </c>
      <c r="B7" s="37">
        <f t="shared" si="0"/>
        <v>104</v>
      </c>
      <c r="C7" s="8">
        <v>27498</v>
      </c>
      <c r="D7" s="10">
        <v>0.58333333333333304</v>
      </c>
      <c r="E7" t="s">
        <v>4</v>
      </c>
      <c r="F7" s="4"/>
      <c r="H7" s="4"/>
    </row>
    <row r="8" spans="1:10" x14ac:dyDescent="0.3">
      <c r="A8" s="6">
        <v>1975</v>
      </c>
      <c r="B8" s="37">
        <f t="shared" si="0"/>
        <v>104</v>
      </c>
      <c r="C8" s="8">
        <v>27498</v>
      </c>
      <c r="D8" s="10">
        <v>0.60416666666666696</v>
      </c>
      <c r="E8" t="s">
        <v>4</v>
      </c>
      <c r="F8" s="4"/>
      <c r="H8" s="4"/>
    </row>
    <row r="9" spans="1:10" x14ac:dyDescent="0.3">
      <c r="A9" s="6">
        <v>1975</v>
      </c>
      <c r="B9" s="37">
        <f t="shared" si="0"/>
        <v>104</v>
      </c>
      <c r="C9" s="8">
        <v>27498</v>
      </c>
      <c r="D9" s="10">
        <v>0.625</v>
      </c>
      <c r="E9" t="s">
        <v>4</v>
      </c>
      <c r="F9" s="4"/>
      <c r="H9" s="4"/>
    </row>
    <row r="10" spans="1:10" x14ac:dyDescent="0.3">
      <c r="A10" s="6">
        <v>1975</v>
      </c>
      <c r="B10" s="37">
        <f t="shared" si="0"/>
        <v>105</v>
      </c>
      <c r="C10" s="8">
        <v>27499</v>
      </c>
      <c r="D10" s="10">
        <v>0.47916666666666669</v>
      </c>
      <c r="F10" s="4"/>
      <c r="H10" s="4"/>
    </row>
    <row r="11" spans="1:10" x14ac:dyDescent="0.3">
      <c r="A11" s="6">
        <v>1975</v>
      </c>
      <c r="B11" s="37">
        <f>IF(ISBLANK(C11),"",(C11-DATE(YEAR(C11),1,0)))</f>
        <v>105</v>
      </c>
      <c r="C11" s="8">
        <v>27499</v>
      </c>
      <c r="D11" s="10">
        <v>0.5</v>
      </c>
      <c r="F11" s="4"/>
      <c r="H11" s="4"/>
    </row>
    <row r="12" spans="1:10" x14ac:dyDescent="0.3">
      <c r="A12" s="6">
        <v>1975</v>
      </c>
      <c r="B12" s="37">
        <f t="shared" ref="B12:B75" si="1">IF(ISBLANK(C12),"",(C12-DATE(YEAR(C12),1,0)))</f>
        <v>105</v>
      </c>
      <c r="C12" s="8">
        <v>27499</v>
      </c>
      <c r="D12" s="10">
        <v>0.52083333333333304</v>
      </c>
      <c r="F12" s="4"/>
      <c r="H12" s="4"/>
    </row>
    <row r="13" spans="1:10" x14ac:dyDescent="0.3">
      <c r="A13" s="6">
        <v>1975</v>
      </c>
      <c r="B13" s="37">
        <f t="shared" si="1"/>
        <v>106</v>
      </c>
      <c r="C13" s="8">
        <v>27500</v>
      </c>
      <c r="D13" s="10">
        <v>0.5</v>
      </c>
      <c r="F13" s="4"/>
      <c r="H13" s="4"/>
    </row>
    <row r="14" spans="1:10" x14ac:dyDescent="0.3">
      <c r="A14" s="6">
        <v>1975</v>
      </c>
      <c r="B14" s="37">
        <f t="shared" si="1"/>
        <v>106</v>
      </c>
      <c r="C14" s="8">
        <v>27500</v>
      </c>
      <c r="D14" s="10">
        <v>0.52083333333333304</v>
      </c>
      <c r="F14" s="4"/>
      <c r="H14" s="4"/>
    </row>
    <row r="15" spans="1:10" x14ac:dyDescent="0.3">
      <c r="A15" s="6">
        <v>1975</v>
      </c>
      <c r="B15" s="37">
        <f t="shared" si="1"/>
        <v>106</v>
      </c>
      <c r="C15" s="8">
        <v>27500</v>
      </c>
      <c r="D15" s="10">
        <v>0.54166666666666696</v>
      </c>
      <c r="E15" t="s">
        <v>92</v>
      </c>
      <c r="F15" s="4"/>
      <c r="H15" s="4">
        <v>0.6</v>
      </c>
    </row>
    <row r="16" spans="1:10" x14ac:dyDescent="0.3">
      <c r="A16" s="6">
        <v>1975</v>
      </c>
      <c r="B16" s="37">
        <f t="shared" si="1"/>
        <v>106</v>
      </c>
      <c r="C16" s="8">
        <v>27500</v>
      </c>
      <c r="D16" s="10">
        <v>0.5625</v>
      </c>
      <c r="F16" s="4"/>
      <c r="H16" s="4"/>
    </row>
    <row r="17" spans="1:8" x14ac:dyDescent="0.3">
      <c r="A17" s="6">
        <v>1975</v>
      </c>
      <c r="B17" s="37">
        <f t="shared" si="1"/>
        <v>106</v>
      </c>
      <c r="C17" s="8">
        <v>27500</v>
      </c>
      <c r="D17" s="10">
        <v>0.58333333333333304</v>
      </c>
      <c r="F17" s="4"/>
      <c r="H17" s="4"/>
    </row>
    <row r="18" spans="1:8" x14ac:dyDescent="0.3">
      <c r="A18" s="6">
        <v>1975</v>
      </c>
      <c r="B18" s="37">
        <f t="shared" si="1"/>
        <v>106</v>
      </c>
      <c r="C18" s="8">
        <v>27500</v>
      </c>
      <c r="D18" s="10">
        <v>0.60416666666666696</v>
      </c>
      <c r="F18" s="4"/>
      <c r="H18" s="4"/>
    </row>
    <row r="19" spans="1:8" x14ac:dyDescent="0.3">
      <c r="A19" s="6">
        <v>1975</v>
      </c>
      <c r="B19" s="37">
        <f t="shared" si="1"/>
        <v>106</v>
      </c>
      <c r="C19" s="8">
        <v>27500</v>
      </c>
      <c r="D19" s="10">
        <v>0.625</v>
      </c>
      <c r="F19" s="4"/>
      <c r="H19" s="4"/>
    </row>
    <row r="20" spans="1:8" x14ac:dyDescent="0.3">
      <c r="A20" s="6">
        <v>1975</v>
      </c>
      <c r="B20" s="37">
        <f t="shared" si="1"/>
        <v>107</v>
      </c>
      <c r="C20" s="8">
        <v>27501</v>
      </c>
      <c r="D20" s="10">
        <v>0.47916666666666669</v>
      </c>
      <c r="F20" s="4"/>
      <c r="H20" s="4"/>
    </row>
    <row r="21" spans="1:8" x14ac:dyDescent="0.3">
      <c r="A21" s="6">
        <v>1975</v>
      </c>
      <c r="B21" s="37">
        <f t="shared" si="1"/>
        <v>107</v>
      </c>
      <c r="C21" s="8">
        <v>27501</v>
      </c>
      <c r="D21" s="10">
        <v>0.5</v>
      </c>
      <c r="F21" s="4"/>
      <c r="H21" s="4"/>
    </row>
    <row r="22" spans="1:8" x14ac:dyDescent="0.3">
      <c r="A22" s="6">
        <v>1975</v>
      </c>
      <c r="B22" s="37">
        <f t="shared" si="1"/>
        <v>107</v>
      </c>
      <c r="C22" s="8">
        <v>27501</v>
      </c>
      <c r="D22" s="10">
        <v>0.52083333333333304</v>
      </c>
      <c r="F22" s="4"/>
      <c r="H22" s="4">
        <v>7.1</v>
      </c>
    </row>
    <row r="23" spans="1:8" x14ac:dyDescent="0.3">
      <c r="A23" s="6">
        <v>1975</v>
      </c>
      <c r="B23" s="37">
        <f t="shared" si="1"/>
        <v>107</v>
      </c>
      <c r="C23" s="8">
        <v>27501</v>
      </c>
      <c r="D23" s="10">
        <v>0.54166666666666696</v>
      </c>
      <c r="F23" s="4"/>
      <c r="H23" s="4"/>
    </row>
    <row r="24" spans="1:8" x14ac:dyDescent="0.3">
      <c r="A24" s="6">
        <v>1975</v>
      </c>
      <c r="B24" s="37">
        <f t="shared" si="1"/>
        <v>108</v>
      </c>
      <c r="C24" s="8">
        <v>27502</v>
      </c>
      <c r="D24" s="10">
        <v>0.52083333333333304</v>
      </c>
      <c r="F24" s="4"/>
      <c r="H24" s="4"/>
    </row>
    <row r="25" spans="1:8" x14ac:dyDescent="0.3">
      <c r="A25" s="6">
        <v>1975</v>
      </c>
      <c r="B25" s="37">
        <f t="shared" si="1"/>
        <v>108</v>
      </c>
      <c r="C25" s="8">
        <v>27502</v>
      </c>
      <c r="D25" s="10">
        <v>0.54166666666666696</v>
      </c>
      <c r="F25" s="4"/>
      <c r="H25" s="4"/>
    </row>
    <row r="26" spans="1:8" x14ac:dyDescent="0.3">
      <c r="A26" s="6">
        <v>1975</v>
      </c>
      <c r="B26" s="37">
        <f t="shared" si="1"/>
        <v>108</v>
      </c>
      <c r="C26" s="8">
        <v>27502</v>
      </c>
      <c r="D26" s="10">
        <v>0.5625</v>
      </c>
      <c r="F26" s="4"/>
      <c r="H26" s="4">
        <v>1</v>
      </c>
    </row>
    <row r="27" spans="1:8" x14ac:dyDescent="0.3">
      <c r="A27" s="6">
        <v>1975</v>
      </c>
      <c r="B27" s="37">
        <f t="shared" si="1"/>
        <v>108</v>
      </c>
      <c r="C27" s="8">
        <v>27502</v>
      </c>
      <c r="D27" s="10">
        <v>0.58333333333333304</v>
      </c>
      <c r="F27" s="4"/>
      <c r="H27" s="4"/>
    </row>
    <row r="28" spans="1:8" x14ac:dyDescent="0.3">
      <c r="A28" s="6">
        <v>1975</v>
      </c>
      <c r="B28" s="37">
        <f t="shared" si="1"/>
        <v>108</v>
      </c>
      <c r="C28" s="8">
        <v>27502</v>
      </c>
      <c r="D28" s="10">
        <v>0.60416666666666696</v>
      </c>
      <c r="F28" s="4"/>
      <c r="H28" s="4"/>
    </row>
    <row r="29" spans="1:8" x14ac:dyDescent="0.3">
      <c r="A29" s="6">
        <v>1975</v>
      </c>
      <c r="B29" s="37">
        <f t="shared" si="1"/>
        <v>108</v>
      </c>
      <c r="C29" s="8">
        <v>27502</v>
      </c>
      <c r="D29" s="10">
        <v>0.625</v>
      </c>
      <c r="F29" s="4"/>
      <c r="H29" s="4"/>
    </row>
    <row r="30" spans="1:8" x14ac:dyDescent="0.3">
      <c r="A30" s="6">
        <v>1975</v>
      </c>
      <c r="B30" s="37">
        <f t="shared" si="1"/>
        <v>109</v>
      </c>
      <c r="C30" s="8">
        <v>27503</v>
      </c>
      <c r="D30" s="10">
        <v>0.47916666666666669</v>
      </c>
      <c r="F30" s="4"/>
      <c r="H30" s="4"/>
    </row>
    <row r="31" spans="1:8" x14ac:dyDescent="0.3">
      <c r="A31" s="6">
        <v>1975</v>
      </c>
      <c r="B31" s="37">
        <f t="shared" si="1"/>
        <v>109</v>
      </c>
      <c r="C31" s="8">
        <v>27503</v>
      </c>
      <c r="D31" s="10">
        <v>0.5</v>
      </c>
      <c r="F31" s="4"/>
      <c r="H31" s="4">
        <v>18</v>
      </c>
    </row>
    <row r="32" spans="1:8" x14ac:dyDescent="0.3">
      <c r="A32" s="6">
        <v>1975</v>
      </c>
      <c r="B32" s="37">
        <f t="shared" si="1"/>
        <v>109</v>
      </c>
      <c r="C32" s="8">
        <v>27503</v>
      </c>
      <c r="D32" s="10">
        <v>0.52083333333333304</v>
      </c>
      <c r="F32" s="4"/>
      <c r="H32" s="4"/>
    </row>
    <row r="33" spans="1:10" x14ac:dyDescent="0.3">
      <c r="A33" s="6">
        <v>1975</v>
      </c>
      <c r="B33" s="37">
        <f t="shared" si="1"/>
        <v>109</v>
      </c>
      <c r="C33" s="8">
        <v>27503</v>
      </c>
      <c r="D33" s="10">
        <v>0.54166666666666696</v>
      </c>
      <c r="F33" s="4"/>
      <c r="H33" s="4"/>
    </row>
    <row r="34" spans="1:10" x14ac:dyDescent="0.3">
      <c r="A34" s="6">
        <v>1975</v>
      </c>
      <c r="B34" s="37">
        <f t="shared" si="1"/>
        <v>110</v>
      </c>
      <c r="C34" s="8">
        <v>27504</v>
      </c>
      <c r="D34" s="10">
        <v>0.52083333333333304</v>
      </c>
      <c r="F34" s="4"/>
      <c r="H34" s="4"/>
    </row>
    <row r="35" spans="1:10" x14ac:dyDescent="0.3">
      <c r="A35" s="6">
        <v>1975</v>
      </c>
      <c r="B35" s="37">
        <f t="shared" si="1"/>
        <v>110</v>
      </c>
      <c r="C35" s="8">
        <v>27504</v>
      </c>
      <c r="D35" s="10">
        <v>0.54166666666666696</v>
      </c>
      <c r="F35" s="4"/>
      <c r="H35" s="4"/>
    </row>
    <row r="36" spans="1:10" x14ac:dyDescent="0.3">
      <c r="A36" s="6">
        <v>1975</v>
      </c>
      <c r="B36" s="37">
        <f t="shared" si="1"/>
        <v>110</v>
      </c>
      <c r="C36" s="8">
        <v>27504</v>
      </c>
      <c r="D36" s="10">
        <v>0.5625</v>
      </c>
      <c r="E36">
        <v>9</v>
      </c>
      <c r="F36" s="4">
        <v>8</v>
      </c>
      <c r="G36">
        <v>25</v>
      </c>
      <c r="H36" s="4"/>
      <c r="J36" t="s">
        <v>19</v>
      </c>
    </row>
    <row r="37" spans="1:10" x14ac:dyDescent="0.3">
      <c r="A37" s="6">
        <v>1975</v>
      </c>
      <c r="B37" s="37">
        <f t="shared" si="1"/>
        <v>110</v>
      </c>
      <c r="C37" s="8">
        <v>27504</v>
      </c>
      <c r="D37" s="10">
        <v>0.58333333333333304</v>
      </c>
      <c r="E37" s="4">
        <v>9</v>
      </c>
      <c r="F37" s="4">
        <v>8</v>
      </c>
      <c r="G37">
        <v>6</v>
      </c>
      <c r="H37" s="4">
        <v>4.5</v>
      </c>
      <c r="J37" t="s">
        <v>19</v>
      </c>
    </row>
    <row r="38" spans="1:10" x14ac:dyDescent="0.3">
      <c r="A38" s="6">
        <v>1975</v>
      </c>
      <c r="B38" s="37">
        <f t="shared" si="1"/>
        <v>111</v>
      </c>
      <c r="C38" s="8">
        <v>27505</v>
      </c>
      <c r="D38" s="9">
        <v>0.52083333333333337</v>
      </c>
      <c r="E38" s="4">
        <v>10</v>
      </c>
      <c r="F38" s="4">
        <v>9</v>
      </c>
      <c r="G38">
        <v>15</v>
      </c>
      <c r="H38" s="4"/>
      <c r="J38" t="s">
        <v>38</v>
      </c>
    </row>
    <row r="39" spans="1:10" ht="18" x14ac:dyDescent="0.35">
      <c r="A39" s="3">
        <v>1976</v>
      </c>
      <c r="B39" s="37">
        <f t="shared" si="1"/>
        <v>87</v>
      </c>
      <c r="C39" s="8">
        <v>27846</v>
      </c>
      <c r="D39" s="10">
        <v>0.5</v>
      </c>
      <c r="E39" s="4"/>
      <c r="F39" s="4"/>
      <c r="H39" s="4">
        <v>41.1</v>
      </c>
    </row>
    <row r="40" spans="1:10" x14ac:dyDescent="0.3">
      <c r="A40" s="4">
        <v>1976</v>
      </c>
      <c r="B40" s="37">
        <f t="shared" si="1"/>
        <v>87</v>
      </c>
      <c r="C40" s="8">
        <v>27846</v>
      </c>
      <c r="D40" s="10">
        <v>0.52083333333333304</v>
      </c>
      <c r="E40" s="4"/>
      <c r="F40" s="4"/>
      <c r="H40" s="4"/>
    </row>
    <row r="41" spans="1:10" x14ac:dyDescent="0.3">
      <c r="A41" s="4">
        <v>1976</v>
      </c>
      <c r="B41" s="37">
        <f t="shared" si="1"/>
        <v>87</v>
      </c>
      <c r="C41" s="8">
        <v>27846</v>
      </c>
      <c r="D41" s="10">
        <v>0.54166666666666696</v>
      </c>
      <c r="E41" s="4">
        <v>9.5</v>
      </c>
      <c r="F41" s="4">
        <v>6.8</v>
      </c>
      <c r="G41" s="4">
        <v>14</v>
      </c>
      <c r="H41" s="4">
        <v>0</v>
      </c>
      <c r="J41" t="s">
        <v>19</v>
      </c>
    </row>
    <row r="42" spans="1:10" x14ac:dyDescent="0.3">
      <c r="A42" s="4">
        <v>1976</v>
      </c>
      <c r="B42" s="37">
        <f t="shared" si="1"/>
        <v>87</v>
      </c>
      <c r="C42" s="8">
        <v>27846</v>
      </c>
      <c r="D42" s="10">
        <v>0.5625</v>
      </c>
      <c r="E42" s="4">
        <v>9.4</v>
      </c>
      <c r="F42" s="4">
        <v>6.9</v>
      </c>
      <c r="G42" s="4">
        <v>18</v>
      </c>
      <c r="H42" s="4"/>
      <c r="J42" t="s">
        <v>19</v>
      </c>
    </row>
    <row r="43" spans="1:10" x14ac:dyDescent="0.3">
      <c r="A43" s="4">
        <v>1976</v>
      </c>
      <c r="B43" s="37">
        <f t="shared" si="1"/>
        <v>87</v>
      </c>
      <c r="C43" s="8">
        <v>27846</v>
      </c>
      <c r="D43" s="10">
        <v>0.58333333333333304</v>
      </c>
      <c r="E43" s="4">
        <v>9</v>
      </c>
      <c r="F43" s="4">
        <v>7</v>
      </c>
      <c r="G43" s="4">
        <v>16</v>
      </c>
      <c r="H43" s="4"/>
      <c r="J43" t="s">
        <v>38</v>
      </c>
    </row>
    <row r="44" spans="1:10" x14ac:dyDescent="0.3">
      <c r="A44" s="4">
        <v>1976</v>
      </c>
      <c r="B44" s="37">
        <f t="shared" si="1"/>
        <v>87</v>
      </c>
      <c r="C44" s="8">
        <v>27846</v>
      </c>
      <c r="D44" s="10">
        <v>0.60416666666666696</v>
      </c>
      <c r="E44" s="4">
        <v>9.5</v>
      </c>
      <c r="F44" s="4">
        <v>7</v>
      </c>
      <c r="G44" s="4">
        <v>18</v>
      </c>
      <c r="H44" s="4"/>
      <c r="J44" t="s">
        <v>52</v>
      </c>
    </row>
    <row r="45" spans="1:10" x14ac:dyDescent="0.3">
      <c r="A45" s="4">
        <v>1976</v>
      </c>
      <c r="B45" s="37">
        <f t="shared" si="1"/>
        <v>87</v>
      </c>
      <c r="C45" s="8">
        <v>27846</v>
      </c>
      <c r="D45" s="10">
        <v>0.625</v>
      </c>
      <c r="E45" s="4">
        <v>9.6999999999999993</v>
      </c>
      <c r="F45" s="4">
        <v>7.1</v>
      </c>
      <c r="G45" s="4">
        <v>16</v>
      </c>
      <c r="H45" s="4"/>
      <c r="J45" t="s">
        <v>19</v>
      </c>
    </row>
    <row r="46" spans="1:10" x14ac:dyDescent="0.3">
      <c r="A46" s="4">
        <v>1976</v>
      </c>
      <c r="B46" s="37">
        <f t="shared" si="1"/>
        <v>88</v>
      </c>
      <c r="C46" s="8">
        <v>27847</v>
      </c>
      <c r="D46" s="10">
        <v>0.47916666666666669</v>
      </c>
      <c r="E46" s="4"/>
      <c r="F46" s="4"/>
      <c r="G46" s="4"/>
      <c r="H46" s="4"/>
    </row>
    <row r="47" spans="1:10" x14ac:dyDescent="0.3">
      <c r="A47" s="4">
        <v>1976</v>
      </c>
      <c r="B47" s="37">
        <f t="shared" si="1"/>
        <v>88</v>
      </c>
      <c r="C47" s="8">
        <v>27847</v>
      </c>
      <c r="D47" s="10">
        <v>0.5</v>
      </c>
      <c r="E47" s="4">
        <v>8.1</v>
      </c>
      <c r="F47" s="4">
        <v>6.2</v>
      </c>
      <c r="G47" s="4">
        <v>22</v>
      </c>
      <c r="H47" s="4"/>
      <c r="J47" t="s">
        <v>30</v>
      </c>
    </row>
    <row r="48" spans="1:10" x14ac:dyDescent="0.3">
      <c r="A48" s="4">
        <v>1976</v>
      </c>
      <c r="B48" s="37">
        <f t="shared" si="1"/>
        <v>88</v>
      </c>
      <c r="C48" s="8">
        <v>27847</v>
      </c>
      <c r="D48" s="10">
        <v>0.52083333333333304</v>
      </c>
      <c r="E48" s="4">
        <v>8.8000000000000007</v>
      </c>
      <c r="F48" s="4">
        <v>6.3</v>
      </c>
      <c r="G48" s="4">
        <v>32</v>
      </c>
      <c r="H48" s="4">
        <v>0</v>
      </c>
      <c r="J48" t="s">
        <v>19</v>
      </c>
    </row>
    <row r="49" spans="1:10" x14ac:dyDescent="0.3">
      <c r="A49" s="4">
        <v>1976</v>
      </c>
      <c r="B49" s="37">
        <f t="shared" si="1"/>
        <v>88</v>
      </c>
      <c r="C49" s="8">
        <v>27847</v>
      </c>
      <c r="D49" s="10">
        <v>0.54166666666666696</v>
      </c>
      <c r="E49" s="4">
        <v>8.8000000000000007</v>
      </c>
      <c r="F49" s="4">
        <v>6.5</v>
      </c>
      <c r="G49" s="4">
        <v>29</v>
      </c>
      <c r="H49" s="4"/>
      <c r="J49" t="s">
        <v>19</v>
      </c>
    </row>
    <row r="50" spans="1:10" x14ac:dyDescent="0.3">
      <c r="A50" s="4">
        <v>1976</v>
      </c>
      <c r="B50" s="37">
        <f t="shared" si="1"/>
        <v>89</v>
      </c>
      <c r="C50" s="8">
        <v>27848</v>
      </c>
      <c r="D50" s="10">
        <v>0.5</v>
      </c>
      <c r="E50" s="4">
        <v>8</v>
      </c>
      <c r="F50" s="4">
        <v>7.2</v>
      </c>
      <c r="G50" s="4">
        <v>10</v>
      </c>
      <c r="H50" s="4"/>
      <c r="J50" t="s">
        <v>19</v>
      </c>
    </row>
    <row r="51" spans="1:10" x14ac:dyDescent="0.3">
      <c r="A51" s="4">
        <v>1976</v>
      </c>
      <c r="B51" s="37">
        <f t="shared" si="1"/>
        <v>89</v>
      </c>
      <c r="C51" s="8">
        <v>27848</v>
      </c>
      <c r="D51" s="10">
        <v>0.52083333333333304</v>
      </c>
      <c r="E51" s="4">
        <v>8.5</v>
      </c>
      <c r="F51" s="4">
        <v>7.5</v>
      </c>
      <c r="G51" s="4">
        <v>20</v>
      </c>
      <c r="H51" s="4"/>
      <c r="J51" t="s">
        <v>19</v>
      </c>
    </row>
    <row r="52" spans="1:10" x14ac:dyDescent="0.3">
      <c r="A52" s="4">
        <v>1976</v>
      </c>
      <c r="B52" s="37">
        <f t="shared" si="1"/>
        <v>89</v>
      </c>
      <c r="C52" s="8">
        <v>27848</v>
      </c>
      <c r="D52" s="10">
        <v>0.54166666666666696</v>
      </c>
      <c r="E52" s="4">
        <v>8.8000000000000007</v>
      </c>
      <c r="F52" s="4">
        <v>8</v>
      </c>
      <c r="G52" s="4">
        <v>10</v>
      </c>
      <c r="H52" s="4"/>
      <c r="J52" t="s">
        <v>19</v>
      </c>
    </row>
    <row r="53" spans="1:10" x14ac:dyDescent="0.3">
      <c r="A53" s="4">
        <v>1976</v>
      </c>
      <c r="B53" s="37">
        <f t="shared" si="1"/>
        <v>89</v>
      </c>
      <c r="C53" s="8">
        <v>27848</v>
      </c>
      <c r="D53" s="10">
        <v>0.5625</v>
      </c>
      <c r="E53" s="4">
        <v>8.8000000000000007</v>
      </c>
      <c r="F53" s="4">
        <v>8.1999999999999993</v>
      </c>
      <c r="G53" s="4">
        <v>15</v>
      </c>
      <c r="H53" s="4">
        <v>1</v>
      </c>
      <c r="J53" t="s">
        <v>19</v>
      </c>
    </row>
    <row r="54" spans="1:10" x14ac:dyDescent="0.3">
      <c r="A54" s="4">
        <v>1976</v>
      </c>
      <c r="B54" s="37">
        <f t="shared" si="1"/>
        <v>89</v>
      </c>
      <c r="C54" s="8">
        <v>27848</v>
      </c>
      <c r="D54" s="10">
        <v>0.58333333333333304</v>
      </c>
      <c r="E54" s="4">
        <v>9.5</v>
      </c>
      <c r="F54" s="4">
        <v>8.1999999999999993</v>
      </c>
      <c r="G54" s="4">
        <v>15</v>
      </c>
      <c r="H54" s="4"/>
      <c r="J54" t="s">
        <v>19</v>
      </c>
    </row>
    <row r="55" spans="1:10" x14ac:dyDescent="0.3">
      <c r="A55" s="4">
        <v>1976</v>
      </c>
      <c r="B55" s="37">
        <f t="shared" si="1"/>
        <v>89</v>
      </c>
      <c r="C55" s="8">
        <v>27848</v>
      </c>
      <c r="D55" s="10">
        <v>0.60416666666666696</v>
      </c>
      <c r="E55" s="4">
        <v>9</v>
      </c>
      <c r="F55" s="4">
        <v>8.5</v>
      </c>
      <c r="G55" s="4">
        <v>10</v>
      </c>
      <c r="H55" s="4"/>
      <c r="J55" t="s">
        <v>19</v>
      </c>
    </row>
    <row r="56" spans="1:10" x14ac:dyDescent="0.3">
      <c r="A56" s="4">
        <v>1976</v>
      </c>
      <c r="B56" s="37">
        <f t="shared" si="1"/>
        <v>89</v>
      </c>
      <c r="C56" s="8">
        <v>27848</v>
      </c>
      <c r="D56" s="10">
        <v>0.625</v>
      </c>
      <c r="E56" s="4">
        <v>8.5</v>
      </c>
      <c r="F56" s="4">
        <v>8.5</v>
      </c>
      <c r="G56" s="4">
        <v>20</v>
      </c>
      <c r="H56" s="4"/>
      <c r="J56" t="s">
        <v>19</v>
      </c>
    </row>
    <row r="57" spans="1:10" x14ac:dyDescent="0.3">
      <c r="A57" s="4">
        <v>1976</v>
      </c>
      <c r="B57" s="37">
        <f t="shared" si="1"/>
        <v>90</v>
      </c>
      <c r="C57" s="8">
        <v>27849</v>
      </c>
      <c r="D57" s="10">
        <v>0.45833333333333331</v>
      </c>
      <c r="E57" s="4">
        <v>8</v>
      </c>
      <c r="F57" s="4">
        <v>6.5</v>
      </c>
      <c r="G57" s="4">
        <v>3</v>
      </c>
      <c r="H57" s="4"/>
      <c r="J57" t="s">
        <v>19</v>
      </c>
    </row>
    <row r="58" spans="1:10" x14ac:dyDescent="0.3">
      <c r="A58" s="4">
        <v>1976</v>
      </c>
      <c r="B58" s="37">
        <f t="shared" si="1"/>
        <v>90</v>
      </c>
      <c r="C58" s="8">
        <v>27849</v>
      </c>
      <c r="D58" s="10">
        <v>0.47916666666666669</v>
      </c>
      <c r="E58" s="4">
        <v>8</v>
      </c>
      <c r="F58" s="4">
        <v>6.5</v>
      </c>
      <c r="G58" s="4">
        <v>15</v>
      </c>
      <c r="H58" s="4"/>
      <c r="J58" t="s">
        <v>19</v>
      </c>
    </row>
    <row r="59" spans="1:10" x14ac:dyDescent="0.3">
      <c r="A59" s="4">
        <v>1976</v>
      </c>
      <c r="B59" s="37">
        <f t="shared" si="1"/>
        <v>90</v>
      </c>
      <c r="C59" s="8">
        <v>27849</v>
      </c>
      <c r="D59" s="10">
        <v>0.5</v>
      </c>
      <c r="E59" s="4">
        <v>7.8</v>
      </c>
      <c r="F59" s="4">
        <v>6.7</v>
      </c>
      <c r="G59" s="4">
        <v>22</v>
      </c>
      <c r="H59" s="4">
        <v>0</v>
      </c>
      <c r="J59" t="s">
        <v>19</v>
      </c>
    </row>
    <row r="60" spans="1:10" x14ac:dyDescent="0.3">
      <c r="A60" s="4">
        <v>1976</v>
      </c>
      <c r="B60" s="37">
        <f t="shared" si="1"/>
        <v>90</v>
      </c>
      <c r="C60" s="8">
        <v>27849</v>
      </c>
      <c r="D60" s="10">
        <v>0.52083333333333304</v>
      </c>
      <c r="E60" s="4">
        <v>8</v>
      </c>
      <c r="F60" s="4">
        <v>6.9</v>
      </c>
      <c r="G60" s="4">
        <v>10</v>
      </c>
      <c r="H60" s="4"/>
      <c r="J60" t="s">
        <v>19</v>
      </c>
    </row>
    <row r="61" spans="1:10" x14ac:dyDescent="0.3">
      <c r="A61" s="4">
        <v>1976</v>
      </c>
      <c r="B61" s="37">
        <f t="shared" si="1"/>
        <v>90</v>
      </c>
      <c r="C61" s="8">
        <v>27849</v>
      </c>
      <c r="D61" s="10">
        <v>0.54166666666666696</v>
      </c>
      <c r="E61" s="4">
        <v>8.5</v>
      </c>
      <c r="F61" s="4">
        <v>7</v>
      </c>
      <c r="G61" s="4">
        <v>16</v>
      </c>
      <c r="H61" s="4"/>
      <c r="J61" t="s">
        <v>19</v>
      </c>
    </row>
    <row r="62" spans="1:10" x14ac:dyDescent="0.3">
      <c r="A62" s="4">
        <v>1976</v>
      </c>
      <c r="B62" s="37">
        <f t="shared" si="1"/>
        <v>91</v>
      </c>
      <c r="C62" s="8">
        <v>27850</v>
      </c>
      <c r="D62" s="10">
        <v>0.5</v>
      </c>
      <c r="E62" s="4">
        <v>11</v>
      </c>
      <c r="F62" s="4">
        <v>8</v>
      </c>
      <c r="G62" s="4">
        <v>23</v>
      </c>
      <c r="H62" s="4"/>
      <c r="J62" t="s">
        <v>19</v>
      </c>
    </row>
    <row r="63" spans="1:10" x14ac:dyDescent="0.3">
      <c r="A63" s="4">
        <v>1976</v>
      </c>
      <c r="B63" s="37">
        <f t="shared" si="1"/>
        <v>91</v>
      </c>
      <c r="C63" s="8">
        <v>27850</v>
      </c>
      <c r="D63" s="10">
        <v>0.52083333333333304</v>
      </c>
      <c r="E63" s="4">
        <v>10.5</v>
      </c>
      <c r="F63" s="4">
        <v>8.1</v>
      </c>
      <c r="G63" s="4">
        <v>32</v>
      </c>
      <c r="H63" s="4"/>
      <c r="J63" t="s">
        <v>19</v>
      </c>
    </row>
    <row r="64" spans="1:10" x14ac:dyDescent="0.3">
      <c r="A64" s="4">
        <v>1976</v>
      </c>
      <c r="B64" s="37">
        <f t="shared" si="1"/>
        <v>91</v>
      </c>
      <c r="C64" s="8">
        <v>27850</v>
      </c>
      <c r="D64" s="10">
        <v>0.54166666666666696</v>
      </c>
      <c r="E64" s="4">
        <v>12</v>
      </c>
      <c r="F64" s="4">
        <v>8.5</v>
      </c>
      <c r="G64" s="4">
        <v>24</v>
      </c>
      <c r="H64" s="4">
        <v>0.5</v>
      </c>
      <c r="J64" t="s">
        <v>19</v>
      </c>
    </row>
    <row r="65" spans="1:10" x14ac:dyDescent="0.3">
      <c r="A65" s="4">
        <v>1976</v>
      </c>
      <c r="B65" s="37">
        <f t="shared" si="1"/>
        <v>91</v>
      </c>
      <c r="C65" s="8">
        <v>27850</v>
      </c>
      <c r="D65" s="10">
        <v>0.5625</v>
      </c>
      <c r="E65" s="4">
        <v>11.8</v>
      </c>
      <c r="F65" s="4">
        <v>8.6</v>
      </c>
      <c r="G65" s="4">
        <v>25</v>
      </c>
      <c r="H65" s="4"/>
      <c r="J65" t="s">
        <v>19</v>
      </c>
    </row>
    <row r="66" spans="1:10" x14ac:dyDescent="0.3">
      <c r="A66" s="4">
        <v>1976</v>
      </c>
      <c r="B66" s="37">
        <f t="shared" si="1"/>
        <v>91</v>
      </c>
      <c r="C66" s="8">
        <v>27850</v>
      </c>
      <c r="D66" s="10">
        <v>0.58333333333333304</v>
      </c>
      <c r="E66" s="4">
        <v>12</v>
      </c>
      <c r="F66" s="4">
        <v>8.8000000000000007</v>
      </c>
      <c r="G66" s="4">
        <v>36</v>
      </c>
      <c r="H66" s="4"/>
      <c r="J66" t="s">
        <v>19</v>
      </c>
    </row>
    <row r="67" spans="1:10" x14ac:dyDescent="0.3">
      <c r="A67" s="4">
        <v>1976</v>
      </c>
      <c r="B67" s="37">
        <f t="shared" si="1"/>
        <v>91</v>
      </c>
      <c r="C67" s="8">
        <v>27850</v>
      </c>
      <c r="D67" s="10">
        <v>0.60416666666666696</v>
      </c>
      <c r="E67" s="4">
        <v>11</v>
      </c>
      <c r="F67" s="4">
        <v>8.8000000000000007</v>
      </c>
      <c r="G67" s="4">
        <v>25</v>
      </c>
      <c r="H67" s="4"/>
      <c r="J67" t="s">
        <v>19</v>
      </c>
    </row>
    <row r="68" spans="1:10" x14ac:dyDescent="0.3">
      <c r="A68" s="4">
        <v>1976</v>
      </c>
      <c r="B68" s="37">
        <f t="shared" si="1"/>
        <v>91</v>
      </c>
      <c r="C68" s="8">
        <v>27850</v>
      </c>
      <c r="D68" s="10">
        <v>0.625</v>
      </c>
      <c r="E68" s="4">
        <v>9.5</v>
      </c>
      <c r="F68" s="4">
        <v>9</v>
      </c>
      <c r="G68" s="4">
        <v>5</v>
      </c>
      <c r="H68" s="4"/>
      <c r="J68" t="s">
        <v>19</v>
      </c>
    </row>
    <row r="69" spans="1:10" x14ac:dyDescent="0.3">
      <c r="A69" s="4">
        <v>1976</v>
      </c>
      <c r="B69" s="37">
        <f t="shared" si="1"/>
        <v>92</v>
      </c>
      <c r="C69" s="8">
        <v>27851</v>
      </c>
      <c r="D69" s="10">
        <v>0.45833333333333331</v>
      </c>
      <c r="E69" s="4">
        <v>9</v>
      </c>
      <c r="F69" s="4">
        <v>6.1</v>
      </c>
      <c r="G69" s="4">
        <v>5</v>
      </c>
      <c r="H69" s="4"/>
      <c r="J69" t="s">
        <v>30</v>
      </c>
    </row>
    <row r="70" spans="1:10" x14ac:dyDescent="0.3">
      <c r="A70" s="4">
        <v>1976</v>
      </c>
      <c r="B70" s="37">
        <f t="shared" si="1"/>
        <v>92</v>
      </c>
      <c r="C70" s="8">
        <v>27851</v>
      </c>
      <c r="D70" s="10">
        <v>0.47916666666666669</v>
      </c>
      <c r="E70" s="4">
        <v>8</v>
      </c>
      <c r="F70" s="4">
        <v>6.5</v>
      </c>
      <c r="G70" s="4">
        <v>10</v>
      </c>
      <c r="H70" s="4"/>
      <c r="J70" t="s">
        <v>19</v>
      </c>
    </row>
    <row r="71" spans="1:10" x14ac:dyDescent="0.3">
      <c r="A71" s="4">
        <v>1976</v>
      </c>
      <c r="B71" s="37">
        <f t="shared" si="1"/>
        <v>92</v>
      </c>
      <c r="C71" s="8">
        <v>27851</v>
      </c>
      <c r="D71" s="10">
        <v>0.5</v>
      </c>
      <c r="E71" s="4">
        <v>9</v>
      </c>
      <c r="F71" s="4">
        <v>6.9</v>
      </c>
      <c r="G71" s="4">
        <v>5</v>
      </c>
      <c r="H71" s="4">
        <v>1.7</v>
      </c>
      <c r="J71" t="s">
        <v>19</v>
      </c>
    </row>
    <row r="72" spans="1:10" x14ac:dyDescent="0.3">
      <c r="A72" s="4">
        <v>1976</v>
      </c>
      <c r="B72" s="37">
        <f t="shared" si="1"/>
        <v>92</v>
      </c>
      <c r="C72" s="8">
        <v>27851</v>
      </c>
      <c r="D72" s="10">
        <v>0.52083333333333304</v>
      </c>
      <c r="E72" s="4">
        <v>10</v>
      </c>
      <c r="F72" s="4">
        <v>7.2</v>
      </c>
      <c r="G72" s="4">
        <v>8</v>
      </c>
      <c r="H72" s="4"/>
      <c r="J72" t="s">
        <v>30</v>
      </c>
    </row>
    <row r="73" spans="1:10" x14ac:dyDescent="0.3">
      <c r="A73" s="4">
        <v>1976</v>
      </c>
      <c r="B73" s="37">
        <f t="shared" si="1"/>
        <v>92</v>
      </c>
      <c r="C73" s="8">
        <v>27851</v>
      </c>
      <c r="D73" s="10">
        <v>0.54166666666666696</v>
      </c>
      <c r="E73" s="4">
        <v>8.5</v>
      </c>
      <c r="F73" s="4">
        <v>7.4</v>
      </c>
      <c r="G73" s="4">
        <v>5</v>
      </c>
      <c r="H73" s="4"/>
      <c r="J73" t="s">
        <v>30</v>
      </c>
    </row>
    <row r="74" spans="1:10" x14ac:dyDescent="0.3">
      <c r="A74" s="4">
        <v>1976</v>
      </c>
      <c r="B74" s="37">
        <f t="shared" si="1"/>
        <v>93</v>
      </c>
      <c r="C74" s="8">
        <v>27852</v>
      </c>
      <c r="D74" s="10">
        <v>0.52083333333333304</v>
      </c>
      <c r="E74" s="4"/>
      <c r="F74" s="4"/>
      <c r="G74" s="4"/>
      <c r="H74" s="4"/>
    </row>
    <row r="75" spans="1:10" x14ac:dyDescent="0.3">
      <c r="A75" s="4">
        <v>1976</v>
      </c>
      <c r="B75" s="37">
        <f t="shared" si="1"/>
        <v>93</v>
      </c>
      <c r="C75" s="8">
        <v>27852</v>
      </c>
      <c r="D75" s="10">
        <v>0.54166666666666696</v>
      </c>
      <c r="E75" s="4">
        <v>4.3</v>
      </c>
      <c r="F75" s="4">
        <v>5.7</v>
      </c>
      <c r="G75" s="4">
        <v>15</v>
      </c>
      <c r="H75" s="4"/>
      <c r="J75" t="s">
        <v>18</v>
      </c>
    </row>
    <row r="76" spans="1:10" x14ac:dyDescent="0.3">
      <c r="A76" s="4">
        <v>1976</v>
      </c>
      <c r="B76" s="37">
        <f t="shared" ref="B76:B112" si="2">IF(ISBLANK(C76),"",(C76-DATE(YEAR(C76),1,0)))</f>
        <v>93</v>
      </c>
      <c r="C76" s="8">
        <v>27852</v>
      </c>
      <c r="D76" s="10">
        <v>0.5625</v>
      </c>
      <c r="E76" s="4">
        <v>4</v>
      </c>
      <c r="F76" s="4">
        <v>5.7</v>
      </c>
      <c r="G76" s="4">
        <v>25</v>
      </c>
      <c r="H76" s="4">
        <v>19.5</v>
      </c>
      <c r="J76" t="s">
        <v>18</v>
      </c>
    </row>
    <row r="77" spans="1:10" x14ac:dyDescent="0.3">
      <c r="A77" s="4">
        <v>1976</v>
      </c>
      <c r="B77" s="37">
        <f t="shared" si="2"/>
        <v>93</v>
      </c>
      <c r="C77" s="8">
        <v>27852</v>
      </c>
      <c r="D77" s="10">
        <v>0.58333333333333304</v>
      </c>
      <c r="E77" s="4">
        <v>3.9</v>
      </c>
      <c r="F77" s="4">
        <v>5.9</v>
      </c>
      <c r="G77" s="4">
        <v>20</v>
      </c>
      <c r="H77" s="4"/>
      <c r="J77" t="s">
        <v>18</v>
      </c>
    </row>
    <row r="78" spans="1:10" x14ac:dyDescent="0.3">
      <c r="A78" s="4">
        <v>1976</v>
      </c>
      <c r="B78" s="37">
        <f t="shared" si="2"/>
        <v>93</v>
      </c>
      <c r="C78" s="8">
        <v>27852</v>
      </c>
      <c r="D78" s="10">
        <v>0.60416666666666696</v>
      </c>
      <c r="E78" s="4">
        <v>4</v>
      </c>
      <c r="F78" s="4">
        <v>5.9</v>
      </c>
      <c r="G78" s="4">
        <v>8</v>
      </c>
      <c r="H78" s="4"/>
      <c r="J78" t="s">
        <v>18</v>
      </c>
    </row>
    <row r="79" spans="1:10" x14ac:dyDescent="0.3">
      <c r="A79" s="4">
        <v>1976</v>
      </c>
      <c r="B79" s="37">
        <f t="shared" si="2"/>
        <v>93</v>
      </c>
      <c r="C79" s="8">
        <v>27852</v>
      </c>
      <c r="D79" s="10">
        <v>0.625</v>
      </c>
      <c r="E79" s="4"/>
      <c r="F79" s="4"/>
      <c r="G79" s="4"/>
      <c r="H79" s="4"/>
    </row>
    <row r="80" spans="1:10" x14ac:dyDescent="0.3">
      <c r="A80" s="4">
        <v>1976</v>
      </c>
      <c r="B80" s="37">
        <f t="shared" si="2"/>
        <v>94</v>
      </c>
      <c r="C80" s="8">
        <v>27853</v>
      </c>
      <c r="D80" s="10">
        <v>0.47916666666666669</v>
      </c>
      <c r="E80" s="4">
        <v>4.5</v>
      </c>
      <c r="F80" s="4">
        <v>4.5</v>
      </c>
      <c r="G80" s="4">
        <v>20</v>
      </c>
      <c r="H80" s="4"/>
      <c r="J80" t="s">
        <v>19</v>
      </c>
    </row>
    <row r="81" spans="1:10" x14ac:dyDescent="0.3">
      <c r="A81" s="4">
        <v>1976</v>
      </c>
      <c r="B81" s="37">
        <f t="shared" si="2"/>
        <v>94</v>
      </c>
      <c r="C81" s="8">
        <v>27853</v>
      </c>
      <c r="D81" s="10">
        <v>0.5</v>
      </c>
      <c r="E81" s="4">
        <v>4.5</v>
      </c>
      <c r="F81" s="4">
        <v>4.5</v>
      </c>
      <c r="G81" s="4">
        <v>22</v>
      </c>
      <c r="H81" s="4">
        <v>1</v>
      </c>
      <c r="J81" t="s">
        <v>19</v>
      </c>
    </row>
    <row r="82" spans="1:10" x14ac:dyDescent="0.3">
      <c r="A82" s="4">
        <v>1976</v>
      </c>
      <c r="B82" s="37">
        <f t="shared" si="2"/>
        <v>94</v>
      </c>
      <c r="C82" s="8">
        <v>27853</v>
      </c>
      <c r="D82" s="10">
        <v>0.52083333333333304</v>
      </c>
      <c r="E82" s="4">
        <v>5</v>
      </c>
      <c r="F82" s="4">
        <v>4.7</v>
      </c>
      <c r="G82" s="4">
        <v>25</v>
      </c>
      <c r="H82" s="4"/>
      <c r="J82" t="s">
        <v>19</v>
      </c>
    </row>
    <row r="83" spans="1:10" x14ac:dyDescent="0.3">
      <c r="A83" s="4">
        <v>1976</v>
      </c>
      <c r="B83" s="37">
        <f t="shared" si="2"/>
        <v>94</v>
      </c>
      <c r="C83" s="8">
        <v>27853</v>
      </c>
      <c r="D83" s="10">
        <v>0.54166666666666663</v>
      </c>
      <c r="E83" s="4">
        <v>5.5</v>
      </c>
      <c r="F83" s="4">
        <v>4.7</v>
      </c>
      <c r="G83" s="4">
        <v>22</v>
      </c>
      <c r="H83" s="4"/>
      <c r="J83" t="s">
        <v>19</v>
      </c>
    </row>
    <row r="84" spans="1:10" ht="18" x14ac:dyDescent="0.35">
      <c r="A84" s="3">
        <v>1977</v>
      </c>
      <c r="B84" s="37">
        <f t="shared" si="2"/>
        <v>78</v>
      </c>
      <c r="C84" s="8">
        <v>28203</v>
      </c>
      <c r="D84" s="9">
        <v>0.5</v>
      </c>
      <c r="E84" s="4"/>
      <c r="F84" s="4"/>
      <c r="G84" s="4"/>
      <c r="H84" s="4"/>
    </row>
    <row r="85" spans="1:10" x14ac:dyDescent="0.3">
      <c r="A85" s="4">
        <v>1977</v>
      </c>
      <c r="B85" s="37">
        <f t="shared" si="2"/>
        <v>78</v>
      </c>
      <c r="C85" s="8">
        <v>28203</v>
      </c>
      <c r="D85" s="9">
        <v>0.52083333333333337</v>
      </c>
      <c r="E85" s="4"/>
      <c r="F85" s="4"/>
      <c r="G85" s="4"/>
      <c r="H85" s="4"/>
    </row>
    <row r="86" spans="1:10" x14ac:dyDescent="0.3">
      <c r="A86" s="4">
        <v>1977</v>
      </c>
      <c r="B86" s="37">
        <f t="shared" si="2"/>
        <v>78</v>
      </c>
      <c r="C86" s="8">
        <v>28203</v>
      </c>
      <c r="D86" s="9">
        <v>0.54166666666666663</v>
      </c>
      <c r="E86" s="4">
        <v>6.75</v>
      </c>
      <c r="F86" s="4">
        <v>6.75</v>
      </c>
      <c r="G86" s="4">
        <v>2.8</v>
      </c>
      <c r="H86" s="4">
        <v>12.4</v>
      </c>
      <c r="J86" t="s">
        <v>28</v>
      </c>
    </row>
    <row r="87" spans="1:10" x14ac:dyDescent="0.3">
      <c r="A87" s="4">
        <v>1977</v>
      </c>
      <c r="B87" s="37">
        <f t="shared" si="2"/>
        <v>78</v>
      </c>
      <c r="C87" s="8">
        <v>28203</v>
      </c>
      <c r="D87" s="9">
        <v>0.5625</v>
      </c>
      <c r="E87" s="4">
        <v>7.5</v>
      </c>
      <c r="F87" s="4">
        <v>6.75</v>
      </c>
      <c r="G87" s="4">
        <v>5.5</v>
      </c>
      <c r="H87" s="4"/>
      <c r="J87" t="s">
        <v>24</v>
      </c>
    </row>
    <row r="88" spans="1:10" x14ac:dyDescent="0.3">
      <c r="A88" s="4">
        <v>1977</v>
      </c>
      <c r="B88" s="37">
        <f t="shared" si="2"/>
        <v>78</v>
      </c>
      <c r="C88" s="8">
        <v>28203</v>
      </c>
      <c r="D88" s="9">
        <v>0.58333333333333304</v>
      </c>
      <c r="E88" s="4">
        <v>7.75</v>
      </c>
      <c r="F88" s="4">
        <v>6.75</v>
      </c>
      <c r="G88" s="4">
        <v>3.5</v>
      </c>
      <c r="H88" s="4"/>
      <c r="J88" t="s">
        <v>18</v>
      </c>
    </row>
    <row r="89" spans="1:10" x14ac:dyDescent="0.3">
      <c r="A89" s="4">
        <v>1977</v>
      </c>
      <c r="B89" s="37">
        <f t="shared" si="2"/>
        <v>78</v>
      </c>
      <c r="C89" s="8">
        <v>28203</v>
      </c>
      <c r="D89" s="9">
        <v>0.60416666666666596</v>
      </c>
      <c r="E89" s="4">
        <v>7</v>
      </c>
      <c r="F89" s="4">
        <v>6.75</v>
      </c>
      <c r="G89" s="4">
        <v>6.5</v>
      </c>
      <c r="H89" s="4"/>
      <c r="J89" t="s">
        <v>18</v>
      </c>
    </row>
    <row r="90" spans="1:10" x14ac:dyDescent="0.3">
      <c r="A90" s="4">
        <v>1977</v>
      </c>
      <c r="B90" s="37">
        <f t="shared" si="2"/>
        <v>78</v>
      </c>
      <c r="C90" s="8">
        <v>28203</v>
      </c>
      <c r="D90" s="9">
        <v>0.624999999999999</v>
      </c>
      <c r="E90" s="4">
        <v>7</v>
      </c>
      <c r="F90" s="4">
        <v>6.75</v>
      </c>
      <c r="G90" s="4">
        <v>5.5</v>
      </c>
      <c r="H90" s="4"/>
      <c r="J90" t="s">
        <v>18</v>
      </c>
    </row>
    <row r="91" spans="1:10" x14ac:dyDescent="0.3">
      <c r="A91" s="4">
        <v>1977</v>
      </c>
      <c r="B91" s="37">
        <f t="shared" si="2"/>
        <v>78</v>
      </c>
      <c r="C91" s="8">
        <v>28203</v>
      </c>
      <c r="D91" s="9">
        <v>0.64583333333333304</v>
      </c>
      <c r="E91" s="4"/>
      <c r="F91" s="4"/>
      <c r="G91" s="4"/>
      <c r="H91" s="4"/>
    </row>
    <row r="92" spans="1:10" x14ac:dyDescent="0.3">
      <c r="A92" s="4">
        <v>1977</v>
      </c>
      <c r="B92" s="37">
        <f t="shared" si="2"/>
        <v>79</v>
      </c>
      <c r="C92" s="8">
        <v>28204</v>
      </c>
      <c r="D92" s="9">
        <v>0.47916666666666669</v>
      </c>
      <c r="E92" s="4"/>
      <c r="F92" s="4"/>
      <c r="G92" s="4"/>
      <c r="H92" s="4"/>
    </row>
    <row r="93" spans="1:10" x14ac:dyDescent="0.3">
      <c r="A93" s="4">
        <v>1977</v>
      </c>
      <c r="B93" s="37">
        <f t="shared" si="2"/>
        <v>79</v>
      </c>
      <c r="C93" s="8">
        <v>28204</v>
      </c>
      <c r="D93" s="9">
        <v>0.5</v>
      </c>
      <c r="E93" s="4">
        <v>7</v>
      </c>
      <c r="F93" s="4">
        <v>6.1</v>
      </c>
      <c r="G93" s="4">
        <v>5</v>
      </c>
      <c r="H93" s="4"/>
      <c r="J93" t="s">
        <v>18</v>
      </c>
    </row>
    <row r="94" spans="1:10" x14ac:dyDescent="0.3">
      <c r="A94" s="4">
        <v>1977</v>
      </c>
      <c r="B94" s="37">
        <f t="shared" si="2"/>
        <v>79</v>
      </c>
      <c r="C94" s="8">
        <v>28204</v>
      </c>
      <c r="D94" s="9">
        <v>0.52083333333333304</v>
      </c>
      <c r="E94" s="4">
        <v>7.75</v>
      </c>
      <c r="F94" s="4">
        <v>6.2</v>
      </c>
      <c r="G94" s="4">
        <v>4.5</v>
      </c>
      <c r="H94" s="4">
        <v>1.2</v>
      </c>
      <c r="J94" t="s">
        <v>18</v>
      </c>
    </row>
    <row r="95" spans="1:10" x14ac:dyDescent="0.3">
      <c r="A95" s="4">
        <v>1977</v>
      </c>
      <c r="B95" s="37">
        <f t="shared" si="2"/>
        <v>79</v>
      </c>
      <c r="C95" s="8">
        <v>28204</v>
      </c>
      <c r="D95" s="9">
        <v>0.54166666666666696</v>
      </c>
      <c r="E95" s="4">
        <v>6.75</v>
      </c>
      <c r="F95" s="4">
        <v>6.2</v>
      </c>
      <c r="G95" s="4">
        <v>7</v>
      </c>
      <c r="H95" s="4"/>
      <c r="J95" t="s">
        <v>24</v>
      </c>
    </row>
    <row r="96" spans="1:10" x14ac:dyDescent="0.3">
      <c r="A96" s="4">
        <v>1977</v>
      </c>
      <c r="B96" s="37">
        <f t="shared" si="2"/>
        <v>79</v>
      </c>
      <c r="C96" s="8">
        <v>28204</v>
      </c>
      <c r="D96" s="9">
        <v>0.5625</v>
      </c>
      <c r="E96" s="4"/>
      <c r="F96" s="4"/>
      <c r="G96" s="4"/>
      <c r="H96" s="4"/>
    </row>
    <row r="97" spans="1:10" x14ac:dyDescent="0.3">
      <c r="A97" s="4">
        <v>1977</v>
      </c>
      <c r="B97" s="37">
        <f t="shared" si="2"/>
        <v>80</v>
      </c>
      <c r="C97" s="8">
        <v>28205</v>
      </c>
      <c r="D97" s="9">
        <v>0.47916666666666669</v>
      </c>
      <c r="E97" s="4"/>
      <c r="F97" s="4"/>
      <c r="G97" s="4"/>
      <c r="H97" s="4"/>
    </row>
    <row r="98" spans="1:10" x14ac:dyDescent="0.3">
      <c r="A98" s="4">
        <v>1977</v>
      </c>
      <c r="B98" s="37">
        <f t="shared" si="2"/>
        <v>80</v>
      </c>
      <c r="C98" s="8">
        <v>28205</v>
      </c>
      <c r="D98" s="9">
        <v>0.5</v>
      </c>
      <c r="E98" s="4"/>
      <c r="F98" s="4"/>
      <c r="G98" s="4"/>
      <c r="H98" s="4"/>
    </row>
    <row r="99" spans="1:10" x14ac:dyDescent="0.3">
      <c r="A99" s="4">
        <v>1977</v>
      </c>
      <c r="B99" s="37">
        <f t="shared" si="2"/>
        <v>80</v>
      </c>
      <c r="C99" s="8">
        <v>28205</v>
      </c>
      <c r="D99" s="9">
        <v>0.52083333333333304</v>
      </c>
      <c r="E99" s="4">
        <v>6</v>
      </c>
      <c r="F99" s="4">
        <v>5.45</v>
      </c>
      <c r="G99" s="4">
        <v>23</v>
      </c>
      <c r="H99" s="4"/>
      <c r="J99" t="s">
        <v>18</v>
      </c>
    </row>
    <row r="100" spans="1:10" x14ac:dyDescent="0.3">
      <c r="A100" s="4">
        <v>1977</v>
      </c>
      <c r="B100" s="37">
        <f t="shared" si="2"/>
        <v>80</v>
      </c>
      <c r="C100" s="8">
        <v>28205</v>
      </c>
      <c r="D100" s="9">
        <v>0.54166666666666696</v>
      </c>
      <c r="E100" s="4">
        <v>5</v>
      </c>
      <c r="F100" s="4">
        <v>5.7</v>
      </c>
      <c r="G100" s="4">
        <v>8</v>
      </c>
      <c r="H100" s="4">
        <v>1.2</v>
      </c>
      <c r="J100" t="s">
        <v>18</v>
      </c>
    </row>
    <row r="101" spans="1:10" x14ac:dyDescent="0.3">
      <c r="A101" s="4">
        <v>1977</v>
      </c>
      <c r="B101" s="37">
        <f t="shared" si="2"/>
        <v>80</v>
      </c>
      <c r="C101" s="8">
        <v>28205</v>
      </c>
      <c r="D101" s="9">
        <v>0.5625</v>
      </c>
      <c r="E101" s="4">
        <v>5</v>
      </c>
      <c r="F101" s="4">
        <v>5.7</v>
      </c>
      <c r="G101" s="4">
        <v>8</v>
      </c>
      <c r="H101" s="4"/>
      <c r="J101" t="s">
        <v>18</v>
      </c>
    </row>
    <row r="102" spans="1:10" x14ac:dyDescent="0.3">
      <c r="A102" s="4">
        <v>1977</v>
      </c>
      <c r="B102" s="37">
        <f t="shared" si="2"/>
        <v>80</v>
      </c>
      <c r="C102" s="8">
        <v>28205</v>
      </c>
      <c r="D102" s="9">
        <v>0.58333333333333337</v>
      </c>
      <c r="E102" s="4">
        <v>5.5</v>
      </c>
      <c r="F102" s="4">
        <v>5.6</v>
      </c>
      <c r="G102" s="4">
        <v>8</v>
      </c>
      <c r="H102" s="4"/>
      <c r="J102" t="s">
        <v>18</v>
      </c>
    </row>
    <row r="103" spans="1:10" x14ac:dyDescent="0.3">
      <c r="A103" s="4">
        <v>1977</v>
      </c>
      <c r="B103" s="37">
        <f t="shared" si="2"/>
        <v>80</v>
      </c>
      <c r="C103" s="8">
        <v>28205</v>
      </c>
      <c r="D103" s="9">
        <v>0.60416666666666696</v>
      </c>
      <c r="E103" s="4">
        <v>5.5</v>
      </c>
      <c r="F103" s="4">
        <v>5.7</v>
      </c>
      <c r="G103" s="4">
        <v>15</v>
      </c>
      <c r="H103" s="4"/>
      <c r="J103" t="s">
        <v>18</v>
      </c>
    </row>
    <row r="104" spans="1:10" x14ac:dyDescent="0.3">
      <c r="A104" s="4">
        <v>1977</v>
      </c>
      <c r="B104" s="37">
        <f t="shared" si="2"/>
        <v>80</v>
      </c>
      <c r="C104" s="8">
        <v>28205</v>
      </c>
      <c r="D104" s="9">
        <v>0.625</v>
      </c>
      <c r="E104" s="4">
        <v>5</v>
      </c>
      <c r="F104" s="4">
        <v>5.8</v>
      </c>
      <c r="G104" s="4">
        <v>15</v>
      </c>
      <c r="H104" s="4"/>
      <c r="J104" t="s">
        <v>35</v>
      </c>
    </row>
    <row r="105" spans="1:10" x14ac:dyDescent="0.3">
      <c r="A105" s="4">
        <v>1977</v>
      </c>
      <c r="B105" s="37">
        <f t="shared" si="2"/>
        <v>80</v>
      </c>
      <c r="C105" s="8">
        <v>28205</v>
      </c>
      <c r="D105" s="9">
        <v>0.64583333333333304</v>
      </c>
      <c r="E105" s="4"/>
      <c r="F105" s="4"/>
      <c r="G105" s="4"/>
      <c r="H105" s="4"/>
    </row>
    <row r="106" spans="1:10" x14ac:dyDescent="0.3">
      <c r="A106" s="4">
        <v>1977</v>
      </c>
      <c r="B106" s="37">
        <f t="shared" si="2"/>
        <v>81</v>
      </c>
      <c r="C106" s="8">
        <v>28206</v>
      </c>
      <c r="D106" s="9">
        <v>0.45833333333333331</v>
      </c>
      <c r="E106" s="4"/>
      <c r="F106" s="4"/>
      <c r="G106" s="4"/>
      <c r="H106" s="4"/>
    </row>
    <row r="107" spans="1:10" x14ac:dyDescent="0.3">
      <c r="A107" s="4">
        <v>1977</v>
      </c>
      <c r="B107" s="37">
        <f t="shared" si="2"/>
        <v>81</v>
      </c>
      <c r="C107" s="8">
        <v>28206</v>
      </c>
      <c r="D107" s="9">
        <v>0.47916666666666669</v>
      </c>
      <c r="E107" s="4">
        <v>5.5</v>
      </c>
      <c r="F107" s="4">
        <v>5</v>
      </c>
      <c r="G107" s="4">
        <v>9</v>
      </c>
      <c r="H107" s="4"/>
      <c r="J107" t="s">
        <v>20</v>
      </c>
    </row>
    <row r="108" spans="1:10" x14ac:dyDescent="0.3">
      <c r="A108" s="4">
        <v>1977</v>
      </c>
      <c r="B108" s="37">
        <f t="shared" si="2"/>
        <v>81</v>
      </c>
      <c r="C108" s="8">
        <v>28206</v>
      </c>
      <c r="D108" s="9">
        <v>0.5</v>
      </c>
      <c r="E108" s="4">
        <v>6</v>
      </c>
      <c r="F108" s="4">
        <v>5.0999999999999996</v>
      </c>
      <c r="G108" s="4">
        <v>9</v>
      </c>
      <c r="H108" s="4">
        <v>0</v>
      </c>
      <c r="J108" t="s">
        <v>35</v>
      </c>
    </row>
    <row r="109" spans="1:10" x14ac:dyDescent="0.3">
      <c r="A109" s="4">
        <v>1977</v>
      </c>
      <c r="B109" s="37">
        <f t="shared" si="2"/>
        <v>81</v>
      </c>
      <c r="C109" s="8">
        <v>28206</v>
      </c>
      <c r="D109" s="9">
        <v>0.52083333333333304</v>
      </c>
      <c r="E109" s="4">
        <v>5.5</v>
      </c>
      <c r="F109" s="4">
        <v>5.4</v>
      </c>
      <c r="G109" s="4">
        <v>3</v>
      </c>
      <c r="H109" s="4"/>
      <c r="J109" t="s">
        <v>18</v>
      </c>
    </row>
    <row r="110" spans="1:10" x14ac:dyDescent="0.3">
      <c r="A110" s="4">
        <v>1977</v>
      </c>
      <c r="B110" s="37">
        <f t="shared" si="2"/>
        <v>81</v>
      </c>
      <c r="C110" s="8">
        <v>28206</v>
      </c>
      <c r="D110" s="9">
        <v>0.54166666666666696</v>
      </c>
      <c r="E110" s="4">
        <v>6</v>
      </c>
      <c r="F110" s="4">
        <v>5.5</v>
      </c>
      <c r="G110" s="4">
        <v>2</v>
      </c>
      <c r="H110" s="4"/>
      <c r="J110" t="s">
        <v>20</v>
      </c>
    </row>
    <row r="111" spans="1:10" x14ac:dyDescent="0.3">
      <c r="A111" s="4">
        <v>1977</v>
      </c>
      <c r="B111" s="37">
        <f t="shared" si="2"/>
        <v>81</v>
      </c>
      <c r="C111" s="8">
        <v>28206</v>
      </c>
      <c r="D111" s="9">
        <v>0.5625</v>
      </c>
      <c r="E111" s="4"/>
      <c r="F111" s="4"/>
      <c r="G111" s="4"/>
      <c r="H111" s="4"/>
    </row>
    <row r="112" spans="1:10" x14ac:dyDescent="0.3">
      <c r="A112" s="4">
        <v>1977</v>
      </c>
      <c r="B112" s="37">
        <f t="shared" si="2"/>
        <v>82</v>
      </c>
      <c r="C112" s="8">
        <v>28207</v>
      </c>
      <c r="D112" s="9">
        <v>0.5</v>
      </c>
      <c r="E112" s="4"/>
      <c r="F112" s="4"/>
      <c r="G112" s="4"/>
      <c r="H112" s="4"/>
    </row>
    <row r="113" spans="1:10" x14ac:dyDescent="0.3">
      <c r="A113" s="4">
        <v>1977</v>
      </c>
      <c r="B113" s="37">
        <f>IF(ISBLANK(C113),"",(C113-DATE(YEAR(C113),1,0)))</f>
        <v>82</v>
      </c>
      <c r="C113" s="8">
        <v>28207</v>
      </c>
      <c r="D113" s="9">
        <v>0.52083333333333337</v>
      </c>
      <c r="E113" s="4">
        <v>8.1999999999999993</v>
      </c>
      <c r="F113" s="4">
        <v>5.4</v>
      </c>
      <c r="G113" s="4">
        <v>7</v>
      </c>
      <c r="H113" s="4"/>
      <c r="J113" t="s">
        <v>23</v>
      </c>
    </row>
    <row r="114" spans="1:10" x14ac:dyDescent="0.3">
      <c r="A114" s="4">
        <v>1977</v>
      </c>
      <c r="B114" s="37">
        <f t="shared" ref="B114:B177" si="3">IF(ISBLANK(C114),"",(C114-DATE(YEAR(C114),1,0)))</f>
        <v>82</v>
      </c>
      <c r="C114" s="8">
        <v>28207</v>
      </c>
      <c r="D114" s="9">
        <v>0.54166666666666696</v>
      </c>
      <c r="E114" s="4">
        <v>9</v>
      </c>
      <c r="F114" s="4">
        <v>5.5</v>
      </c>
      <c r="G114" s="4">
        <v>2</v>
      </c>
      <c r="H114" s="4">
        <v>0</v>
      </c>
      <c r="J114" t="s">
        <v>23</v>
      </c>
    </row>
    <row r="115" spans="1:10" x14ac:dyDescent="0.3">
      <c r="A115" s="4">
        <v>1977</v>
      </c>
      <c r="B115" s="37">
        <f t="shared" si="3"/>
        <v>82</v>
      </c>
      <c r="C115" s="8">
        <v>28207</v>
      </c>
      <c r="D115" s="9">
        <v>0.5625</v>
      </c>
      <c r="E115" s="4">
        <v>9</v>
      </c>
      <c r="F115" s="4">
        <v>5.7</v>
      </c>
      <c r="G115" s="4">
        <v>7</v>
      </c>
      <c r="H115" s="4"/>
      <c r="J115" t="s">
        <v>23</v>
      </c>
    </row>
    <row r="116" spans="1:10" x14ac:dyDescent="0.3">
      <c r="A116" s="4">
        <v>1977</v>
      </c>
      <c r="B116" s="37">
        <f t="shared" si="3"/>
        <v>82</v>
      </c>
      <c r="C116" s="8">
        <v>28207</v>
      </c>
      <c r="D116" s="9">
        <v>0.58333333333333304</v>
      </c>
      <c r="E116" s="4">
        <v>10.8</v>
      </c>
      <c r="F116" s="4">
        <v>6.1</v>
      </c>
      <c r="G116" s="4">
        <v>5</v>
      </c>
      <c r="H116" s="4"/>
      <c r="J116" t="s">
        <v>23</v>
      </c>
    </row>
    <row r="117" spans="1:10" x14ac:dyDescent="0.3">
      <c r="A117" s="4">
        <v>1977</v>
      </c>
      <c r="B117" s="37">
        <f t="shared" si="3"/>
        <v>82</v>
      </c>
      <c r="C117" s="8">
        <v>28207</v>
      </c>
      <c r="D117" s="9">
        <v>0.60416666666666596</v>
      </c>
      <c r="E117" s="4">
        <v>11</v>
      </c>
      <c r="F117" s="4">
        <v>6.5</v>
      </c>
      <c r="G117" s="4">
        <v>10</v>
      </c>
      <c r="H117" s="4"/>
      <c r="J117" t="s">
        <v>23</v>
      </c>
    </row>
    <row r="118" spans="1:10" x14ac:dyDescent="0.3">
      <c r="A118" s="4">
        <v>1977</v>
      </c>
      <c r="B118" s="37">
        <f t="shared" si="3"/>
        <v>82</v>
      </c>
      <c r="C118" s="8">
        <v>28207</v>
      </c>
      <c r="D118" s="9">
        <v>0.624999999999999</v>
      </c>
      <c r="E118" s="4">
        <v>10</v>
      </c>
      <c r="F118" s="4">
        <v>6.2</v>
      </c>
      <c r="G118" s="4">
        <v>5</v>
      </c>
      <c r="H118" s="4"/>
      <c r="J118" t="s">
        <v>23</v>
      </c>
    </row>
    <row r="119" spans="1:10" x14ac:dyDescent="0.3">
      <c r="A119" s="4">
        <v>1977</v>
      </c>
      <c r="B119" s="37">
        <f t="shared" si="3"/>
        <v>82</v>
      </c>
      <c r="C119" s="8">
        <v>28207</v>
      </c>
      <c r="D119" s="9">
        <v>0.64583333333333204</v>
      </c>
      <c r="E119" s="4"/>
      <c r="F119" s="4"/>
      <c r="G119" s="4"/>
      <c r="H119" s="4"/>
    </row>
    <row r="120" spans="1:10" x14ac:dyDescent="0.3">
      <c r="A120" s="4">
        <v>1977</v>
      </c>
      <c r="B120" s="37">
        <f t="shared" si="3"/>
        <v>83</v>
      </c>
      <c r="C120" s="8">
        <v>28208</v>
      </c>
      <c r="D120" s="9">
        <v>0.45833333333333331</v>
      </c>
      <c r="E120" s="4"/>
      <c r="F120" s="4"/>
      <c r="G120" s="4"/>
      <c r="H120" s="4"/>
    </row>
    <row r="121" spans="1:10" x14ac:dyDescent="0.3">
      <c r="A121" s="4">
        <v>1977</v>
      </c>
      <c r="B121" s="37">
        <f t="shared" si="3"/>
        <v>83</v>
      </c>
      <c r="C121" s="8">
        <v>28208</v>
      </c>
      <c r="D121" s="9">
        <v>0.47916666666666669</v>
      </c>
      <c r="E121" s="4">
        <v>8.6</v>
      </c>
      <c r="F121" s="4">
        <v>5.8</v>
      </c>
      <c r="G121" s="4">
        <v>1</v>
      </c>
      <c r="H121" s="4"/>
      <c r="J121" t="s">
        <v>18</v>
      </c>
    </row>
    <row r="122" spans="1:10" x14ac:dyDescent="0.3">
      <c r="A122" s="4">
        <v>1977</v>
      </c>
      <c r="B122" s="37">
        <f t="shared" si="3"/>
        <v>83</v>
      </c>
      <c r="C122" s="8">
        <v>28208</v>
      </c>
      <c r="D122" s="9">
        <v>0.5</v>
      </c>
      <c r="E122" s="4">
        <v>9</v>
      </c>
      <c r="F122" s="4">
        <v>6.2</v>
      </c>
      <c r="G122" s="4">
        <v>1</v>
      </c>
      <c r="H122" s="4">
        <v>0</v>
      </c>
      <c r="J122" t="s">
        <v>18</v>
      </c>
    </row>
    <row r="123" spans="1:10" x14ac:dyDescent="0.3">
      <c r="A123" s="4">
        <v>1977</v>
      </c>
      <c r="B123" s="37">
        <f t="shared" si="3"/>
        <v>83</v>
      </c>
      <c r="C123" s="8">
        <v>28208</v>
      </c>
      <c r="D123" s="9">
        <v>0.52083333333333304</v>
      </c>
      <c r="E123" s="4">
        <v>9.5</v>
      </c>
      <c r="F123" s="4">
        <v>6.8</v>
      </c>
      <c r="G123" s="4">
        <v>7</v>
      </c>
      <c r="H123" s="4"/>
      <c r="J123" t="s">
        <v>24</v>
      </c>
    </row>
    <row r="124" spans="1:10" x14ac:dyDescent="0.3">
      <c r="A124" s="4">
        <v>1977</v>
      </c>
      <c r="B124" s="37">
        <f t="shared" si="3"/>
        <v>83</v>
      </c>
      <c r="C124" s="8">
        <v>28208</v>
      </c>
      <c r="D124" s="9">
        <v>0.54166666666666696</v>
      </c>
      <c r="E124" s="4">
        <v>10.5</v>
      </c>
      <c r="F124" s="4">
        <v>7.25</v>
      </c>
      <c r="G124" s="4">
        <v>2</v>
      </c>
      <c r="H124" s="4"/>
      <c r="J124" t="s">
        <v>18</v>
      </c>
    </row>
    <row r="125" spans="1:10" x14ac:dyDescent="0.3">
      <c r="A125" s="4">
        <v>1977</v>
      </c>
      <c r="B125" s="37">
        <f t="shared" si="3"/>
        <v>83</v>
      </c>
      <c r="C125" s="8">
        <v>28208</v>
      </c>
      <c r="D125" s="9">
        <v>0.5625</v>
      </c>
      <c r="E125" s="4"/>
      <c r="F125" s="4"/>
      <c r="G125" s="4"/>
      <c r="H125" s="4"/>
    </row>
    <row r="126" spans="1:10" x14ac:dyDescent="0.3">
      <c r="A126" s="4">
        <v>1977</v>
      </c>
      <c r="B126" s="37">
        <f t="shared" si="3"/>
        <v>84</v>
      </c>
      <c r="C126" s="8">
        <v>28209</v>
      </c>
      <c r="D126" s="9">
        <v>0.47916666666666669</v>
      </c>
      <c r="E126" s="4"/>
      <c r="F126" s="4"/>
      <c r="G126" s="4"/>
      <c r="H126" s="4"/>
    </row>
    <row r="127" spans="1:10" x14ac:dyDescent="0.3">
      <c r="A127" s="4">
        <v>1977</v>
      </c>
      <c r="B127" s="37">
        <f t="shared" si="3"/>
        <v>84</v>
      </c>
      <c r="C127" s="8">
        <v>28209</v>
      </c>
      <c r="D127" s="9">
        <v>0.5</v>
      </c>
      <c r="E127" s="4">
        <v>10.5</v>
      </c>
      <c r="F127" s="4">
        <v>6.5</v>
      </c>
      <c r="G127" s="4">
        <v>7</v>
      </c>
      <c r="H127" s="4"/>
      <c r="J127" t="s">
        <v>38</v>
      </c>
    </row>
    <row r="128" spans="1:10" x14ac:dyDescent="0.3">
      <c r="A128" s="4">
        <v>1977</v>
      </c>
      <c r="B128" s="37">
        <f t="shared" si="3"/>
        <v>84</v>
      </c>
      <c r="C128" s="8">
        <v>28209</v>
      </c>
      <c r="D128" s="9">
        <v>0.52083333333333304</v>
      </c>
      <c r="E128" s="4">
        <v>9.1999999999999993</v>
      </c>
      <c r="F128" s="4">
        <v>6.7</v>
      </c>
      <c r="G128" s="4">
        <v>0</v>
      </c>
      <c r="H128" s="4">
        <v>0</v>
      </c>
      <c r="J128" t="s">
        <v>19</v>
      </c>
    </row>
    <row r="129" spans="1:10" x14ac:dyDescent="0.3">
      <c r="A129" s="4">
        <v>1977</v>
      </c>
      <c r="B129" s="37">
        <f t="shared" si="3"/>
        <v>84</v>
      </c>
      <c r="C129" s="8">
        <v>28209</v>
      </c>
      <c r="D129" s="9">
        <v>0.54166666666666696</v>
      </c>
      <c r="E129" s="4">
        <v>9.8000000000000007</v>
      </c>
      <c r="F129" s="4">
        <v>6.9</v>
      </c>
      <c r="G129" s="4">
        <v>0</v>
      </c>
      <c r="H129" s="4"/>
    </row>
    <row r="130" spans="1:10" x14ac:dyDescent="0.3">
      <c r="A130" s="4">
        <v>1977</v>
      </c>
      <c r="B130" s="37">
        <f t="shared" si="3"/>
        <v>84</v>
      </c>
      <c r="C130" s="8">
        <v>28209</v>
      </c>
      <c r="D130" s="9">
        <v>0.5625</v>
      </c>
      <c r="E130" s="4">
        <v>9</v>
      </c>
      <c r="F130" s="4">
        <v>6.9</v>
      </c>
      <c r="G130" s="4">
        <v>0</v>
      </c>
      <c r="H130" s="4"/>
    </row>
    <row r="131" spans="1:10" x14ac:dyDescent="0.3">
      <c r="A131" s="4">
        <v>1977</v>
      </c>
      <c r="B131" s="37">
        <f t="shared" si="3"/>
        <v>84</v>
      </c>
      <c r="C131" s="8">
        <v>28209</v>
      </c>
      <c r="D131" s="9">
        <v>0.58333333333333304</v>
      </c>
      <c r="E131" s="4">
        <v>11</v>
      </c>
      <c r="F131" s="4">
        <v>7.5</v>
      </c>
      <c r="G131" s="4">
        <v>3</v>
      </c>
      <c r="H131" s="4"/>
      <c r="J131" t="s">
        <v>38</v>
      </c>
    </row>
    <row r="132" spans="1:10" x14ac:dyDescent="0.3">
      <c r="A132" s="4">
        <v>1977</v>
      </c>
      <c r="B132" s="37">
        <f t="shared" si="3"/>
        <v>84</v>
      </c>
      <c r="C132" s="8">
        <v>28209</v>
      </c>
      <c r="D132" s="9">
        <v>0.60416666666666596</v>
      </c>
      <c r="E132" s="4">
        <v>11</v>
      </c>
      <c r="F132" s="4">
        <v>7.9</v>
      </c>
      <c r="G132" s="4">
        <v>5</v>
      </c>
      <c r="H132" s="4"/>
      <c r="J132" t="s">
        <v>25</v>
      </c>
    </row>
    <row r="133" spans="1:10" x14ac:dyDescent="0.3">
      <c r="A133" s="4">
        <v>1977</v>
      </c>
      <c r="B133" s="37">
        <f t="shared" si="3"/>
        <v>84</v>
      </c>
      <c r="C133" s="8">
        <v>28209</v>
      </c>
      <c r="D133" s="9">
        <v>0.624999999999999</v>
      </c>
      <c r="E133" s="4">
        <v>10.6</v>
      </c>
      <c r="F133" s="4">
        <v>7.5</v>
      </c>
      <c r="G133" s="4">
        <v>2.5</v>
      </c>
      <c r="H133" s="4"/>
      <c r="J133" t="s">
        <v>19</v>
      </c>
    </row>
    <row r="134" spans="1:10" x14ac:dyDescent="0.3">
      <c r="A134" s="4">
        <v>1977</v>
      </c>
      <c r="B134" s="37">
        <f t="shared" si="3"/>
        <v>84</v>
      </c>
      <c r="C134" s="8">
        <v>28209</v>
      </c>
      <c r="D134" s="9">
        <v>0.64583333333333337</v>
      </c>
      <c r="E134" s="4"/>
      <c r="F134" s="4"/>
      <c r="G134" s="4"/>
      <c r="H134" s="4"/>
    </row>
    <row r="135" spans="1:10" x14ac:dyDescent="0.3">
      <c r="A135" s="4">
        <v>1977</v>
      </c>
      <c r="B135" s="37">
        <f t="shared" si="3"/>
        <v>85</v>
      </c>
      <c r="C135" s="8">
        <v>28210</v>
      </c>
      <c r="D135" s="9">
        <v>0.45833333333333331</v>
      </c>
      <c r="E135" s="4">
        <v>10.6</v>
      </c>
      <c r="F135" s="4">
        <v>6.6</v>
      </c>
      <c r="G135" s="4">
        <v>6</v>
      </c>
      <c r="H135" s="4"/>
      <c r="J135" t="s">
        <v>28</v>
      </c>
    </row>
    <row r="136" spans="1:10" x14ac:dyDescent="0.3">
      <c r="A136" s="4">
        <v>1977</v>
      </c>
      <c r="B136" s="37">
        <f t="shared" si="3"/>
        <v>85</v>
      </c>
      <c r="C136" s="8">
        <v>28210</v>
      </c>
      <c r="D136" s="9">
        <v>0.47916666666666669</v>
      </c>
      <c r="E136" s="4">
        <v>10</v>
      </c>
      <c r="F136" s="4">
        <v>6.8</v>
      </c>
      <c r="G136" s="4">
        <v>6</v>
      </c>
      <c r="H136" s="4">
        <v>1.8</v>
      </c>
      <c r="J136" t="s">
        <v>22</v>
      </c>
    </row>
    <row r="137" spans="1:10" x14ac:dyDescent="0.3">
      <c r="A137" s="4">
        <v>1977</v>
      </c>
      <c r="B137" s="37">
        <f t="shared" si="3"/>
        <v>85</v>
      </c>
      <c r="C137" s="8">
        <v>28210</v>
      </c>
      <c r="D137" s="9">
        <v>0.5</v>
      </c>
      <c r="E137" s="4">
        <v>9</v>
      </c>
      <c r="F137" s="4">
        <v>6.9</v>
      </c>
      <c r="G137" s="4">
        <v>6</v>
      </c>
      <c r="H137" s="4"/>
      <c r="J137" t="s">
        <v>30</v>
      </c>
    </row>
    <row r="138" spans="1:10" x14ac:dyDescent="0.3">
      <c r="A138" s="4">
        <v>1977</v>
      </c>
      <c r="B138" s="37">
        <f t="shared" si="3"/>
        <v>85</v>
      </c>
      <c r="C138" s="8">
        <v>28210</v>
      </c>
      <c r="D138" s="9">
        <v>0.52083333333333304</v>
      </c>
      <c r="E138" s="4">
        <v>8.4</v>
      </c>
      <c r="F138" s="4">
        <v>7.1</v>
      </c>
      <c r="G138" s="4">
        <v>11</v>
      </c>
      <c r="H138" s="4"/>
      <c r="J138" t="s">
        <v>30</v>
      </c>
    </row>
    <row r="139" spans="1:10" x14ac:dyDescent="0.3">
      <c r="A139" s="4">
        <v>1977</v>
      </c>
      <c r="B139" s="37">
        <f t="shared" si="3"/>
        <v>85</v>
      </c>
      <c r="C139" s="8">
        <v>28210</v>
      </c>
      <c r="D139" s="9">
        <v>0.54166666666666696</v>
      </c>
      <c r="E139" s="4">
        <v>9</v>
      </c>
      <c r="F139" s="4">
        <v>7.2</v>
      </c>
      <c r="G139" s="4">
        <v>6</v>
      </c>
      <c r="H139" s="4"/>
      <c r="J139" t="s">
        <v>38</v>
      </c>
    </row>
    <row r="140" spans="1:10" x14ac:dyDescent="0.3">
      <c r="A140" s="4">
        <v>1977</v>
      </c>
      <c r="B140" s="37">
        <f t="shared" si="3"/>
        <v>85</v>
      </c>
      <c r="C140" s="8">
        <v>28210</v>
      </c>
      <c r="D140" s="9">
        <v>0.5625</v>
      </c>
      <c r="E140" s="4"/>
      <c r="F140" s="4"/>
      <c r="G140" s="4"/>
      <c r="H140" s="4"/>
    </row>
    <row r="141" spans="1:10" ht="18" x14ac:dyDescent="0.35">
      <c r="A141" s="3">
        <v>1978</v>
      </c>
      <c r="B141" s="37">
        <f t="shared" si="3"/>
        <v>101</v>
      </c>
      <c r="C141" s="8">
        <v>28591</v>
      </c>
      <c r="D141" s="9">
        <v>0.47916666666666669</v>
      </c>
      <c r="E141" s="4"/>
      <c r="F141" s="4"/>
      <c r="G141" s="4"/>
      <c r="H141" s="4"/>
    </row>
    <row r="142" spans="1:10" x14ac:dyDescent="0.3">
      <c r="A142" s="4">
        <v>1978</v>
      </c>
      <c r="B142" s="37">
        <f t="shared" si="3"/>
        <v>101</v>
      </c>
      <c r="C142" s="8">
        <v>28591</v>
      </c>
      <c r="D142" s="9">
        <v>0.5</v>
      </c>
      <c r="E142" s="4"/>
      <c r="F142" s="4"/>
      <c r="G142" s="4"/>
      <c r="H142" s="4"/>
    </row>
    <row r="143" spans="1:10" x14ac:dyDescent="0.3">
      <c r="A143" s="4">
        <v>1978</v>
      </c>
      <c r="B143" s="37">
        <f t="shared" si="3"/>
        <v>101</v>
      </c>
      <c r="C143" s="8">
        <v>28591</v>
      </c>
      <c r="D143" s="9">
        <v>0.52083333333333337</v>
      </c>
      <c r="E143" s="43">
        <v>3.1</v>
      </c>
      <c r="F143" s="4">
        <v>4</v>
      </c>
      <c r="G143" s="4">
        <v>1</v>
      </c>
      <c r="H143" s="4"/>
      <c r="J143" t="s">
        <v>30</v>
      </c>
    </row>
    <row r="144" spans="1:10" x14ac:dyDescent="0.3">
      <c r="A144" s="4">
        <v>1978</v>
      </c>
      <c r="B144" s="37">
        <f t="shared" si="3"/>
        <v>101</v>
      </c>
      <c r="C144" s="8">
        <v>28591</v>
      </c>
      <c r="D144" s="9">
        <v>0.54166666666666663</v>
      </c>
      <c r="E144" s="43">
        <v>6</v>
      </c>
      <c r="F144" s="4">
        <v>4.3</v>
      </c>
      <c r="G144" s="4">
        <v>0.5</v>
      </c>
      <c r="H144" s="4">
        <v>2.9</v>
      </c>
      <c r="J144" t="s">
        <v>30</v>
      </c>
    </row>
    <row r="145" spans="1:10" x14ac:dyDescent="0.3">
      <c r="A145" s="4">
        <v>1978</v>
      </c>
      <c r="B145" s="37">
        <f t="shared" si="3"/>
        <v>101</v>
      </c>
      <c r="C145" s="8">
        <v>28591</v>
      </c>
      <c r="D145" s="9">
        <v>0.5625</v>
      </c>
      <c r="E145" s="43">
        <v>5.9</v>
      </c>
      <c r="F145" s="4">
        <v>4.8</v>
      </c>
      <c r="G145" s="4">
        <v>1</v>
      </c>
      <c r="H145" s="4"/>
      <c r="J145" t="s">
        <v>30</v>
      </c>
    </row>
    <row r="146" spans="1:10" x14ac:dyDescent="0.3">
      <c r="A146" s="4">
        <v>1978</v>
      </c>
      <c r="B146" s="37">
        <f t="shared" si="3"/>
        <v>101</v>
      </c>
      <c r="C146" s="8">
        <v>28591</v>
      </c>
      <c r="D146" s="9">
        <v>0.58333333333333304</v>
      </c>
      <c r="E146" s="43">
        <v>5.8</v>
      </c>
      <c r="F146" s="4">
        <v>4.9000000000000004</v>
      </c>
      <c r="G146" s="4">
        <v>1.5</v>
      </c>
      <c r="H146" s="4"/>
      <c r="J146" t="s">
        <v>30</v>
      </c>
    </row>
    <row r="147" spans="1:10" x14ac:dyDescent="0.3">
      <c r="A147" s="4">
        <v>1978</v>
      </c>
      <c r="B147" s="37">
        <f t="shared" si="3"/>
        <v>101</v>
      </c>
      <c r="C147" s="8">
        <v>28591</v>
      </c>
      <c r="D147" s="9">
        <v>0.60416666666666596</v>
      </c>
      <c r="E147" s="43">
        <v>5</v>
      </c>
      <c r="F147" s="4">
        <v>5.8</v>
      </c>
      <c r="G147" s="4">
        <v>2</v>
      </c>
      <c r="H147" s="4"/>
      <c r="J147" t="s">
        <v>30</v>
      </c>
    </row>
    <row r="148" spans="1:10" x14ac:dyDescent="0.3">
      <c r="A148" s="4">
        <v>1978</v>
      </c>
      <c r="B148" s="37">
        <f t="shared" si="3"/>
        <v>101</v>
      </c>
      <c r="C148" s="8">
        <v>28591</v>
      </c>
      <c r="D148" s="9">
        <v>0.624999999999999</v>
      </c>
      <c r="E148" s="43">
        <v>4.5</v>
      </c>
      <c r="F148" s="4">
        <v>6.3</v>
      </c>
      <c r="G148" s="4">
        <v>2.5</v>
      </c>
      <c r="H148" s="4"/>
      <c r="J148" t="s">
        <v>30</v>
      </c>
    </row>
    <row r="149" spans="1:10" x14ac:dyDescent="0.3">
      <c r="A149" s="4">
        <v>1978</v>
      </c>
      <c r="B149" s="37">
        <f t="shared" si="3"/>
        <v>101</v>
      </c>
      <c r="C149" s="8">
        <v>28591</v>
      </c>
      <c r="D149" s="9">
        <v>0.64583333333333304</v>
      </c>
      <c r="E149" s="43"/>
      <c r="F149" s="4"/>
      <c r="G149" s="4"/>
      <c r="H149" s="4"/>
    </row>
    <row r="150" spans="1:10" x14ac:dyDescent="0.3">
      <c r="A150" s="4">
        <v>1978</v>
      </c>
      <c r="B150" s="37">
        <f t="shared" si="3"/>
        <v>102</v>
      </c>
      <c r="C150" s="8">
        <v>28592</v>
      </c>
      <c r="D150" s="9">
        <v>0.45833333333333331</v>
      </c>
      <c r="E150" s="43">
        <v>7</v>
      </c>
      <c r="F150" s="4">
        <v>4.9000000000000004</v>
      </c>
      <c r="G150" s="4">
        <v>4</v>
      </c>
      <c r="H150" s="4"/>
      <c r="J150" t="s">
        <v>35</v>
      </c>
    </row>
    <row r="151" spans="1:10" x14ac:dyDescent="0.3">
      <c r="A151" s="4">
        <v>1978</v>
      </c>
      <c r="B151" s="37">
        <f t="shared" si="3"/>
        <v>102</v>
      </c>
      <c r="C151" s="8">
        <v>28592</v>
      </c>
      <c r="D151" s="9">
        <v>0.47916666666666669</v>
      </c>
      <c r="E151" s="43">
        <v>4.2</v>
      </c>
      <c r="F151" s="4">
        <v>4.9000000000000004</v>
      </c>
      <c r="G151" s="4">
        <v>4.5</v>
      </c>
      <c r="H151" s="4">
        <v>4.8</v>
      </c>
      <c r="J151" t="s">
        <v>35</v>
      </c>
    </row>
    <row r="152" spans="1:10" x14ac:dyDescent="0.3">
      <c r="A152" s="4">
        <v>1978</v>
      </c>
      <c r="B152" s="37">
        <f t="shared" si="3"/>
        <v>102</v>
      </c>
      <c r="C152" s="8">
        <v>28592</v>
      </c>
      <c r="D152" s="9">
        <v>0.5</v>
      </c>
      <c r="E152" s="43">
        <v>5.4</v>
      </c>
      <c r="F152" s="4">
        <v>5</v>
      </c>
      <c r="G152" s="4">
        <v>4</v>
      </c>
      <c r="H152" s="4"/>
      <c r="J152" t="s">
        <v>35</v>
      </c>
    </row>
    <row r="153" spans="1:10" x14ac:dyDescent="0.3">
      <c r="A153" s="4">
        <v>1978</v>
      </c>
      <c r="B153" s="37">
        <f t="shared" si="3"/>
        <v>102</v>
      </c>
      <c r="C153" s="8">
        <v>28592</v>
      </c>
      <c r="D153" s="9">
        <v>0.52083333333333304</v>
      </c>
      <c r="E153" s="43">
        <v>4.5</v>
      </c>
      <c r="F153" s="4">
        <v>4.7</v>
      </c>
      <c r="G153" s="4">
        <v>4</v>
      </c>
      <c r="H153" s="4"/>
      <c r="J153" t="s">
        <v>35</v>
      </c>
    </row>
    <row r="154" spans="1:10" x14ac:dyDescent="0.3">
      <c r="A154" s="4">
        <v>1978</v>
      </c>
      <c r="B154" s="37">
        <f t="shared" si="3"/>
        <v>102</v>
      </c>
      <c r="C154" s="8">
        <v>28592</v>
      </c>
      <c r="D154" s="9">
        <v>0.54166666666666696</v>
      </c>
      <c r="E154" s="43">
        <v>6</v>
      </c>
      <c r="F154" s="4">
        <v>5.7</v>
      </c>
      <c r="G154" s="4">
        <v>5</v>
      </c>
      <c r="H154" s="4"/>
      <c r="J154" t="s">
        <v>18</v>
      </c>
    </row>
    <row r="155" spans="1:10" x14ac:dyDescent="0.3">
      <c r="A155" s="4">
        <v>1978</v>
      </c>
      <c r="B155" s="37">
        <f t="shared" si="3"/>
        <v>102</v>
      </c>
      <c r="C155" s="8">
        <v>28592</v>
      </c>
      <c r="D155" s="9">
        <v>0.562500000000001</v>
      </c>
      <c r="E155" s="43"/>
      <c r="F155" s="4"/>
      <c r="G155" s="4"/>
      <c r="H155" s="4"/>
    </row>
    <row r="156" spans="1:10" x14ac:dyDescent="0.3">
      <c r="A156" s="4">
        <v>1978</v>
      </c>
      <c r="B156" s="37">
        <f t="shared" si="3"/>
        <v>103</v>
      </c>
      <c r="C156" s="8">
        <v>28593</v>
      </c>
      <c r="D156" s="9">
        <v>0.47916666666666669</v>
      </c>
      <c r="E156" s="43"/>
      <c r="F156" s="4"/>
      <c r="G156" s="4"/>
      <c r="H156" s="4"/>
    </row>
    <row r="157" spans="1:10" x14ac:dyDescent="0.3">
      <c r="A157" s="4">
        <v>1978</v>
      </c>
      <c r="B157" s="37">
        <f t="shared" si="3"/>
        <v>103</v>
      </c>
      <c r="C157" s="8">
        <v>28593</v>
      </c>
      <c r="D157" s="9">
        <v>0.5</v>
      </c>
      <c r="E157" s="43"/>
      <c r="F157" s="4"/>
      <c r="G157" s="4"/>
      <c r="H157" s="4"/>
    </row>
    <row r="158" spans="1:10" x14ac:dyDescent="0.3">
      <c r="A158" s="4">
        <v>1978</v>
      </c>
      <c r="B158" s="37">
        <f t="shared" si="3"/>
        <v>103</v>
      </c>
      <c r="C158" s="8">
        <v>28593</v>
      </c>
      <c r="D158" s="9">
        <v>0.52083333333333304</v>
      </c>
      <c r="E158" s="43"/>
      <c r="F158" s="4"/>
      <c r="G158" s="4"/>
      <c r="H158" s="4"/>
    </row>
    <row r="159" spans="1:10" x14ac:dyDescent="0.3">
      <c r="A159" s="4">
        <v>1978</v>
      </c>
      <c r="B159" s="37">
        <f t="shared" si="3"/>
        <v>103</v>
      </c>
      <c r="C159" s="8">
        <v>28593</v>
      </c>
      <c r="D159" s="9">
        <v>0.54166666666666696</v>
      </c>
      <c r="E159" s="43">
        <v>7</v>
      </c>
      <c r="F159" s="4">
        <v>5.4</v>
      </c>
      <c r="G159" s="4">
        <v>3</v>
      </c>
      <c r="H159" s="4"/>
      <c r="J159" t="s">
        <v>28</v>
      </c>
    </row>
    <row r="160" spans="1:10" x14ac:dyDescent="0.3">
      <c r="A160" s="4">
        <v>1978</v>
      </c>
      <c r="B160" s="37">
        <f t="shared" si="3"/>
        <v>103</v>
      </c>
      <c r="C160" s="8">
        <v>28593</v>
      </c>
      <c r="D160" s="9">
        <v>0.5625</v>
      </c>
      <c r="E160" s="43">
        <v>6.5</v>
      </c>
      <c r="F160" s="4">
        <v>5.5</v>
      </c>
      <c r="G160" s="4">
        <v>3</v>
      </c>
      <c r="H160" s="4">
        <v>5.4</v>
      </c>
      <c r="J160" t="s">
        <v>28</v>
      </c>
    </row>
    <row r="161" spans="1:10" x14ac:dyDescent="0.3">
      <c r="A161" s="4">
        <v>1978</v>
      </c>
      <c r="B161" s="37">
        <f t="shared" si="3"/>
        <v>103</v>
      </c>
      <c r="C161" s="8">
        <v>28593</v>
      </c>
      <c r="D161" s="9">
        <v>0.58333333333333337</v>
      </c>
      <c r="E161" s="43">
        <v>7.5</v>
      </c>
      <c r="F161" s="4">
        <v>5.7</v>
      </c>
      <c r="G161" s="4">
        <v>3</v>
      </c>
      <c r="H161" s="4"/>
      <c r="J161" t="s">
        <v>28</v>
      </c>
    </row>
    <row r="162" spans="1:10" x14ac:dyDescent="0.3">
      <c r="A162" s="4">
        <v>1978</v>
      </c>
      <c r="B162" s="37">
        <f t="shared" si="3"/>
        <v>103</v>
      </c>
      <c r="C162" s="8">
        <v>28593</v>
      </c>
      <c r="D162" s="9">
        <v>0.60416666666666696</v>
      </c>
      <c r="E162" s="43">
        <v>8</v>
      </c>
      <c r="F162" s="4">
        <v>5.8</v>
      </c>
      <c r="G162" s="4">
        <v>3</v>
      </c>
      <c r="H162" s="4"/>
      <c r="J162" t="s">
        <v>28</v>
      </c>
    </row>
    <row r="163" spans="1:10" x14ac:dyDescent="0.3">
      <c r="A163" s="4">
        <v>1978</v>
      </c>
      <c r="B163" s="37">
        <f t="shared" si="3"/>
        <v>103</v>
      </c>
      <c r="C163" s="8">
        <v>28593</v>
      </c>
      <c r="D163" s="9">
        <v>0.625</v>
      </c>
      <c r="E163" s="43">
        <v>7</v>
      </c>
      <c r="F163" s="4">
        <v>5.9</v>
      </c>
      <c r="G163" s="4">
        <v>2</v>
      </c>
      <c r="H163" s="4"/>
      <c r="J163" t="s">
        <v>28</v>
      </c>
    </row>
    <row r="164" spans="1:10" x14ac:dyDescent="0.3">
      <c r="A164" s="4">
        <v>1978</v>
      </c>
      <c r="B164" s="37">
        <f t="shared" si="3"/>
        <v>103</v>
      </c>
      <c r="C164" s="8">
        <v>28593</v>
      </c>
      <c r="D164" s="9">
        <v>0.64583333333333304</v>
      </c>
      <c r="E164" s="43"/>
      <c r="F164" s="4"/>
      <c r="G164" s="4"/>
      <c r="H164" s="4"/>
    </row>
    <row r="165" spans="1:10" x14ac:dyDescent="0.3">
      <c r="A165" s="4">
        <v>1978</v>
      </c>
      <c r="B165" s="37">
        <f t="shared" si="3"/>
        <v>104</v>
      </c>
      <c r="C165" s="8">
        <v>28594</v>
      </c>
      <c r="D165" s="9">
        <v>0.45833333333333331</v>
      </c>
      <c r="E165" s="43"/>
      <c r="F165" s="4"/>
      <c r="G165" s="4"/>
      <c r="H165" s="4"/>
    </row>
    <row r="166" spans="1:10" x14ac:dyDescent="0.3">
      <c r="A166" s="4">
        <v>1978</v>
      </c>
      <c r="B166" s="37">
        <f t="shared" si="3"/>
        <v>104</v>
      </c>
      <c r="C166" s="8">
        <v>28594</v>
      </c>
      <c r="D166" s="9">
        <v>0.47916666666666669</v>
      </c>
      <c r="E166" s="43">
        <v>5.5</v>
      </c>
      <c r="F166" s="4">
        <v>4.8</v>
      </c>
      <c r="G166" s="4">
        <v>5</v>
      </c>
      <c r="H166" s="4"/>
      <c r="J166" t="s">
        <v>34</v>
      </c>
    </row>
    <row r="167" spans="1:10" x14ac:dyDescent="0.3">
      <c r="A167" s="4">
        <v>1978</v>
      </c>
      <c r="B167" s="37">
        <f t="shared" si="3"/>
        <v>104</v>
      </c>
      <c r="C167" s="8">
        <v>28594</v>
      </c>
      <c r="D167" s="9">
        <v>0.5</v>
      </c>
      <c r="E167" s="43">
        <v>5.5</v>
      </c>
      <c r="F167" s="4">
        <v>5</v>
      </c>
      <c r="G167" s="4">
        <v>5</v>
      </c>
      <c r="H167" s="4">
        <v>4.5</v>
      </c>
      <c r="J167" t="s">
        <v>34</v>
      </c>
    </row>
    <row r="168" spans="1:10" x14ac:dyDescent="0.3">
      <c r="A168" s="4">
        <v>1978</v>
      </c>
      <c r="B168" s="37">
        <f t="shared" si="3"/>
        <v>104</v>
      </c>
      <c r="C168" s="8">
        <v>28594</v>
      </c>
      <c r="D168" s="9">
        <v>0.52083333333333304</v>
      </c>
      <c r="E168" s="43">
        <v>6</v>
      </c>
      <c r="F168" s="4">
        <v>5.2</v>
      </c>
      <c r="G168" s="4">
        <v>4</v>
      </c>
      <c r="H168" s="4"/>
      <c r="J168" t="s">
        <v>34</v>
      </c>
    </row>
    <row r="169" spans="1:10" x14ac:dyDescent="0.3">
      <c r="A169" s="4">
        <v>1978</v>
      </c>
      <c r="B169" s="37">
        <f t="shared" si="3"/>
        <v>104</v>
      </c>
      <c r="C169" s="8">
        <v>28594</v>
      </c>
      <c r="D169" s="9">
        <v>0.54166666666666696</v>
      </c>
      <c r="E169" s="43">
        <v>6.5</v>
      </c>
      <c r="F169" s="4">
        <v>5.5</v>
      </c>
      <c r="G169" s="4">
        <v>4</v>
      </c>
      <c r="H169" s="4"/>
      <c r="J169" t="s">
        <v>34</v>
      </c>
    </row>
    <row r="170" spans="1:10" x14ac:dyDescent="0.3">
      <c r="A170" s="4">
        <v>1978</v>
      </c>
      <c r="B170" s="37">
        <f t="shared" si="3"/>
        <v>104</v>
      </c>
      <c r="C170" s="8">
        <v>28594</v>
      </c>
      <c r="D170" s="9">
        <v>0.5625</v>
      </c>
      <c r="E170" s="43"/>
      <c r="F170" s="4">
        <v>6</v>
      </c>
      <c r="G170" s="4"/>
      <c r="H170" s="4"/>
    </row>
    <row r="171" spans="1:10" x14ac:dyDescent="0.3">
      <c r="A171" s="4">
        <v>1978</v>
      </c>
      <c r="B171" s="37">
        <f t="shared" si="3"/>
        <v>105</v>
      </c>
      <c r="C171" s="8">
        <v>28595</v>
      </c>
      <c r="D171" s="9">
        <v>0.47916666666666669</v>
      </c>
      <c r="E171" s="43"/>
      <c r="F171" s="4"/>
      <c r="G171" s="4"/>
      <c r="H171" s="4"/>
    </row>
    <row r="172" spans="1:10" x14ac:dyDescent="0.3">
      <c r="A172" s="4">
        <v>1978</v>
      </c>
      <c r="B172" s="37">
        <f t="shared" si="3"/>
        <v>105</v>
      </c>
      <c r="C172" s="8">
        <v>28595</v>
      </c>
      <c r="D172" s="9">
        <v>0.5</v>
      </c>
      <c r="E172" s="43">
        <v>8</v>
      </c>
      <c r="F172" s="4">
        <v>6</v>
      </c>
      <c r="G172" s="4">
        <v>2</v>
      </c>
      <c r="H172" s="4"/>
      <c r="J172" t="s">
        <v>18</v>
      </c>
    </row>
    <row r="173" spans="1:10" x14ac:dyDescent="0.3">
      <c r="A173" s="4">
        <v>1978</v>
      </c>
      <c r="B173" s="37">
        <f t="shared" si="3"/>
        <v>105</v>
      </c>
      <c r="C173" s="8">
        <v>28595</v>
      </c>
      <c r="D173" s="9">
        <v>0.52083333333333337</v>
      </c>
      <c r="E173" s="43">
        <v>8.5</v>
      </c>
      <c r="F173" s="4">
        <v>6.6</v>
      </c>
      <c r="G173" s="4">
        <v>10</v>
      </c>
      <c r="H173" s="4" t="s">
        <v>4</v>
      </c>
      <c r="J173" t="s">
        <v>35</v>
      </c>
    </row>
    <row r="174" spans="1:10" x14ac:dyDescent="0.3">
      <c r="A174" s="4">
        <v>1978</v>
      </c>
      <c r="B174" s="37">
        <f t="shared" si="3"/>
        <v>105</v>
      </c>
      <c r="C174" s="8">
        <v>28595</v>
      </c>
      <c r="D174" s="9">
        <v>0.54166666666666696</v>
      </c>
      <c r="E174" s="43">
        <v>8.5</v>
      </c>
      <c r="F174" s="4">
        <v>6.8</v>
      </c>
      <c r="G174" s="4">
        <v>3</v>
      </c>
      <c r="H174" s="4"/>
      <c r="J174" t="s">
        <v>52</v>
      </c>
    </row>
    <row r="175" spans="1:10" x14ac:dyDescent="0.3">
      <c r="A175" s="4">
        <v>1978</v>
      </c>
      <c r="B175" s="37">
        <f t="shared" si="3"/>
        <v>105</v>
      </c>
      <c r="C175" s="8">
        <v>28595</v>
      </c>
      <c r="D175" s="9">
        <v>0.5625</v>
      </c>
      <c r="E175" s="43">
        <v>8</v>
      </c>
      <c r="F175" s="4">
        <v>7.2</v>
      </c>
      <c r="G175" s="4">
        <v>4</v>
      </c>
      <c r="H175" s="4"/>
      <c r="J175" t="s">
        <v>17</v>
      </c>
    </row>
    <row r="176" spans="1:10" x14ac:dyDescent="0.3">
      <c r="A176" s="4">
        <v>1978</v>
      </c>
      <c r="B176" s="37">
        <f t="shared" si="3"/>
        <v>105</v>
      </c>
      <c r="C176" s="8">
        <v>28595</v>
      </c>
      <c r="D176" s="9">
        <v>0.58333333333333304</v>
      </c>
      <c r="E176" s="43">
        <v>10.5</v>
      </c>
      <c r="F176" s="4">
        <v>7.5</v>
      </c>
      <c r="G176" s="4">
        <v>5</v>
      </c>
      <c r="H176" s="4"/>
      <c r="J176" t="s">
        <v>38</v>
      </c>
    </row>
    <row r="177" spans="1:10" x14ac:dyDescent="0.3">
      <c r="A177" s="4">
        <v>1978</v>
      </c>
      <c r="B177" s="37">
        <f t="shared" si="3"/>
        <v>105</v>
      </c>
      <c r="C177" s="8">
        <v>28595</v>
      </c>
      <c r="D177" s="9">
        <v>0.60416666666666596</v>
      </c>
      <c r="E177" s="43">
        <v>9.5</v>
      </c>
      <c r="F177" s="4">
        <v>7.5</v>
      </c>
      <c r="G177" s="4">
        <v>1</v>
      </c>
      <c r="H177" s="4"/>
      <c r="J177" t="s">
        <v>38</v>
      </c>
    </row>
    <row r="178" spans="1:10" x14ac:dyDescent="0.3">
      <c r="A178" s="4">
        <v>1978</v>
      </c>
      <c r="B178" s="37">
        <f t="shared" ref="B178:B242" si="4">IF(ISBLANK(C178),"",(C178-DATE(YEAR(C178),1,0)))</f>
        <v>105</v>
      </c>
      <c r="C178" s="8">
        <v>28595</v>
      </c>
      <c r="D178" s="9">
        <v>0.624999999999999</v>
      </c>
      <c r="E178" s="43">
        <v>9.5</v>
      </c>
      <c r="F178" s="4">
        <v>7.8</v>
      </c>
      <c r="G178" s="4">
        <v>5</v>
      </c>
      <c r="H178" s="4"/>
      <c r="J178" t="s">
        <v>28</v>
      </c>
    </row>
    <row r="179" spans="1:10" x14ac:dyDescent="0.3">
      <c r="A179" s="4">
        <v>1978</v>
      </c>
      <c r="B179" s="37">
        <f t="shared" si="4"/>
        <v>105</v>
      </c>
      <c r="C179" s="8">
        <v>28595</v>
      </c>
      <c r="D179" s="9">
        <v>0.64583333333333204</v>
      </c>
      <c r="E179" s="43"/>
      <c r="F179" s="4"/>
      <c r="G179" s="4"/>
      <c r="H179" s="4"/>
    </row>
    <row r="180" spans="1:10" x14ac:dyDescent="0.3">
      <c r="A180" s="4">
        <v>1978</v>
      </c>
      <c r="B180" s="37">
        <f t="shared" si="4"/>
        <v>106</v>
      </c>
      <c r="C180" s="8">
        <v>28596</v>
      </c>
      <c r="D180" s="9">
        <v>0.45833333333333331</v>
      </c>
      <c r="E180" s="43"/>
      <c r="F180" s="4"/>
      <c r="G180" s="4"/>
      <c r="H180" s="4"/>
    </row>
    <row r="181" spans="1:10" x14ac:dyDescent="0.3">
      <c r="A181" s="4">
        <v>1978</v>
      </c>
      <c r="B181" s="37">
        <f t="shared" si="4"/>
        <v>106</v>
      </c>
      <c r="C181" s="8">
        <v>28596</v>
      </c>
      <c r="D181" s="9">
        <v>0.47916666666666669</v>
      </c>
      <c r="E181" s="43">
        <v>9.5</v>
      </c>
      <c r="F181" s="4">
        <v>6.2</v>
      </c>
      <c r="G181" s="4">
        <v>2</v>
      </c>
      <c r="H181" s="4"/>
      <c r="J181" t="s">
        <v>38</v>
      </c>
    </row>
    <row r="182" spans="1:10" x14ac:dyDescent="0.3">
      <c r="A182" s="4">
        <v>1978</v>
      </c>
      <c r="B182" s="37">
        <f t="shared" si="4"/>
        <v>106</v>
      </c>
      <c r="C182" s="8">
        <v>28596</v>
      </c>
      <c r="D182" s="9">
        <v>0.5</v>
      </c>
      <c r="E182" s="43">
        <v>9.5</v>
      </c>
      <c r="F182" s="4">
        <v>6.5</v>
      </c>
      <c r="G182" s="4">
        <v>1</v>
      </c>
      <c r="H182" s="4">
        <v>0</v>
      </c>
      <c r="J182" t="s">
        <v>19</v>
      </c>
    </row>
    <row r="183" spans="1:10" x14ac:dyDescent="0.3">
      <c r="A183" s="4">
        <v>1978</v>
      </c>
      <c r="B183" s="37">
        <f t="shared" si="4"/>
        <v>106</v>
      </c>
      <c r="C183" s="8">
        <v>28596</v>
      </c>
      <c r="D183" s="9">
        <v>0.52083333333333304</v>
      </c>
      <c r="E183" s="43">
        <v>10</v>
      </c>
      <c r="F183" s="4">
        <v>6.9</v>
      </c>
      <c r="G183" s="4">
        <v>4</v>
      </c>
      <c r="H183" s="4"/>
      <c r="J183" t="s">
        <v>19</v>
      </c>
    </row>
    <row r="184" spans="1:10" x14ac:dyDescent="0.3">
      <c r="A184" s="4">
        <v>1978</v>
      </c>
      <c r="B184" s="37">
        <f t="shared" si="4"/>
        <v>106</v>
      </c>
      <c r="C184" s="8">
        <v>28596</v>
      </c>
      <c r="D184" s="9">
        <v>0.54166666666666696</v>
      </c>
      <c r="E184" s="43"/>
      <c r="F184" s="4" t="s">
        <v>4</v>
      </c>
      <c r="G184" s="4" t="s">
        <v>4</v>
      </c>
      <c r="H184" s="4"/>
    </row>
    <row r="185" spans="1:10" x14ac:dyDescent="0.3">
      <c r="A185" s="4">
        <v>1978</v>
      </c>
      <c r="B185" s="37">
        <f t="shared" si="4"/>
        <v>106</v>
      </c>
      <c r="C185" s="8">
        <v>28596</v>
      </c>
      <c r="D185" s="9">
        <v>0.5625</v>
      </c>
      <c r="E185" s="43"/>
      <c r="F185" s="4"/>
      <c r="G185" s="4"/>
      <c r="H185" s="4"/>
    </row>
    <row r="186" spans="1:10" ht="18" x14ac:dyDescent="0.35">
      <c r="A186" s="3">
        <v>1979</v>
      </c>
      <c r="B186" s="37">
        <f t="shared" si="4"/>
        <v>83</v>
      </c>
      <c r="C186" s="8">
        <v>28938</v>
      </c>
      <c r="D186" s="9">
        <v>0.5</v>
      </c>
      <c r="E186" s="43"/>
      <c r="F186" s="4"/>
      <c r="G186" s="4"/>
      <c r="H186" s="4"/>
    </row>
    <row r="187" spans="1:10" x14ac:dyDescent="0.3">
      <c r="A187" s="4">
        <v>1979</v>
      </c>
      <c r="B187" s="37">
        <f t="shared" si="4"/>
        <v>83</v>
      </c>
      <c r="C187" s="8">
        <v>28938</v>
      </c>
      <c r="D187" s="9">
        <v>0.52083333333333337</v>
      </c>
      <c r="E187" s="4">
        <v>6.5</v>
      </c>
      <c r="F187" s="4">
        <v>3.5</v>
      </c>
      <c r="G187" s="4">
        <v>12</v>
      </c>
      <c r="H187" s="4"/>
      <c r="J187" t="s">
        <v>52</v>
      </c>
    </row>
    <row r="188" spans="1:10" x14ac:dyDescent="0.3">
      <c r="A188" s="4">
        <v>1979</v>
      </c>
      <c r="B188" s="37">
        <f t="shared" si="4"/>
        <v>83</v>
      </c>
      <c r="C188" s="8">
        <v>28938</v>
      </c>
      <c r="D188" s="9">
        <v>0.54166666666666663</v>
      </c>
      <c r="E188" s="4">
        <v>8</v>
      </c>
      <c r="F188" s="4">
        <v>3.75</v>
      </c>
      <c r="G188" s="4">
        <v>20</v>
      </c>
      <c r="H188" s="4">
        <v>0.3</v>
      </c>
      <c r="J188" t="s">
        <v>52</v>
      </c>
    </row>
    <row r="189" spans="1:10" x14ac:dyDescent="0.3">
      <c r="A189" s="4">
        <v>1979</v>
      </c>
      <c r="B189" s="37">
        <f t="shared" si="4"/>
        <v>83</v>
      </c>
      <c r="C189" s="8">
        <v>28938</v>
      </c>
      <c r="D189" s="9">
        <v>0.5625</v>
      </c>
      <c r="E189" s="4">
        <v>7</v>
      </c>
      <c r="F189" s="4">
        <v>4.45</v>
      </c>
      <c r="G189" s="4">
        <v>20</v>
      </c>
      <c r="H189" s="4"/>
      <c r="J189" t="s">
        <v>52</v>
      </c>
    </row>
    <row r="190" spans="1:10" x14ac:dyDescent="0.3">
      <c r="A190" s="4">
        <v>1979</v>
      </c>
      <c r="B190" s="37">
        <f t="shared" si="4"/>
        <v>83</v>
      </c>
      <c r="C190" s="8">
        <v>28938</v>
      </c>
      <c r="D190" s="9">
        <v>0.58333333333333304</v>
      </c>
      <c r="E190" s="4">
        <v>7.5</v>
      </c>
      <c r="F190" s="4">
        <v>4.7</v>
      </c>
      <c r="G190" s="4">
        <v>15</v>
      </c>
      <c r="H190" s="4"/>
      <c r="J190" t="s">
        <v>52</v>
      </c>
    </row>
    <row r="191" spans="1:10" x14ac:dyDescent="0.3">
      <c r="A191" s="4">
        <v>1979</v>
      </c>
      <c r="B191" s="37">
        <f t="shared" si="4"/>
        <v>83</v>
      </c>
      <c r="C191" s="8">
        <v>28938</v>
      </c>
      <c r="D191" s="9">
        <v>0.60416666666666596</v>
      </c>
      <c r="E191" s="4">
        <v>7</v>
      </c>
      <c r="F191" s="4">
        <v>4.8499999999999996</v>
      </c>
      <c r="G191" s="4">
        <v>15</v>
      </c>
      <c r="H191" s="4"/>
      <c r="J191" t="s">
        <v>20</v>
      </c>
    </row>
    <row r="192" spans="1:10" x14ac:dyDescent="0.3">
      <c r="A192" s="4">
        <v>1979</v>
      </c>
      <c r="B192" s="37">
        <f t="shared" si="4"/>
        <v>83</v>
      </c>
      <c r="C192" s="8">
        <v>28938</v>
      </c>
      <c r="D192" s="9">
        <v>0.624999999999999</v>
      </c>
      <c r="E192" s="43"/>
      <c r="F192" s="4"/>
      <c r="G192" s="4"/>
      <c r="H192" s="4"/>
    </row>
    <row r="193" spans="1:10" x14ac:dyDescent="0.3">
      <c r="A193" s="4">
        <v>1979</v>
      </c>
      <c r="B193" s="37">
        <f t="shared" si="4"/>
        <v>83</v>
      </c>
      <c r="C193" s="8">
        <v>28938</v>
      </c>
      <c r="D193" s="9">
        <v>0.64583333333333304</v>
      </c>
      <c r="E193" s="43"/>
      <c r="F193" s="4"/>
      <c r="G193" s="4"/>
      <c r="H193" s="4"/>
    </row>
    <row r="194" spans="1:10" x14ac:dyDescent="0.3">
      <c r="A194" s="4">
        <v>1979</v>
      </c>
      <c r="B194" s="37">
        <f t="shared" si="4"/>
        <v>84</v>
      </c>
      <c r="C194" s="8">
        <v>28939</v>
      </c>
      <c r="D194" s="9">
        <v>0.45833333333333331</v>
      </c>
      <c r="E194" s="43"/>
      <c r="F194" s="4"/>
      <c r="G194" s="4"/>
      <c r="H194" s="4"/>
    </row>
    <row r="195" spans="1:10" x14ac:dyDescent="0.3">
      <c r="A195" s="4">
        <v>1979</v>
      </c>
      <c r="B195" s="37">
        <f t="shared" si="4"/>
        <v>84</v>
      </c>
      <c r="C195" s="8">
        <v>28939</v>
      </c>
      <c r="D195" s="9">
        <v>0.47916666666666669</v>
      </c>
      <c r="E195" s="43"/>
      <c r="F195" s="4"/>
      <c r="G195" s="4"/>
      <c r="H195" s="4"/>
    </row>
    <row r="196" spans="1:10" x14ac:dyDescent="0.3">
      <c r="A196" s="4">
        <v>1979</v>
      </c>
      <c r="B196" s="37">
        <f t="shared" si="4"/>
        <v>84</v>
      </c>
      <c r="C196" s="8">
        <v>28939</v>
      </c>
      <c r="D196" s="9">
        <v>0.5</v>
      </c>
      <c r="E196" s="43"/>
      <c r="F196" s="4"/>
      <c r="G196" s="4"/>
      <c r="H196" s="4"/>
    </row>
    <row r="197" spans="1:10" x14ac:dyDescent="0.3">
      <c r="A197" s="4">
        <v>1979</v>
      </c>
      <c r="B197" s="37">
        <f t="shared" si="4"/>
        <v>84</v>
      </c>
      <c r="C197" s="8">
        <v>28939</v>
      </c>
      <c r="D197" s="9">
        <v>0.52083333333333304</v>
      </c>
      <c r="E197" s="4">
        <v>9</v>
      </c>
      <c r="F197" s="4">
        <v>6.3</v>
      </c>
      <c r="G197" s="4">
        <v>25</v>
      </c>
      <c r="H197" s="4"/>
      <c r="J197" t="s">
        <v>38</v>
      </c>
    </row>
    <row r="198" spans="1:10" x14ac:dyDescent="0.3">
      <c r="A198" s="4">
        <v>1979</v>
      </c>
      <c r="B198" s="37">
        <f t="shared" si="4"/>
        <v>84</v>
      </c>
      <c r="C198" s="8">
        <v>28939</v>
      </c>
      <c r="D198" s="9">
        <v>0.54166666666666696</v>
      </c>
      <c r="E198" s="4">
        <v>9</v>
      </c>
      <c r="F198" s="4">
        <v>6.5</v>
      </c>
      <c r="G198" s="4">
        <v>35</v>
      </c>
      <c r="H198" s="4">
        <v>36.6</v>
      </c>
      <c r="J198" t="s">
        <v>38</v>
      </c>
    </row>
    <row r="199" spans="1:10" x14ac:dyDescent="0.3">
      <c r="A199" s="4">
        <v>1979</v>
      </c>
      <c r="B199" s="37">
        <f t="shared" si="4"/>
        <v>84</v>
      </c>
      <c r="C199" s="8">
        <v>28939</v>
      </c>
      <c r="D199" s="9">
        <v>0.562500000000001</v>
      </c>
      <c r="E199" s="4" t="s">
        <v>4</v>
      </c>
      <c r="F199" s="4" t="s">
        <v>4</v>
      </c>
      <c r="G199" s="4"/>
      <c r="H199" s="4"/>
    </row>
    <row r="200" spans="1:10" x14ac:dyDescent="0.3">
      <c r="A200" s="4">
        <v>1979</v>
      </c>
      <c r="B200" s="37">
        <f t="shared" si="4"/>
        <v>85</v>
      </c>
      <c r="C200" s="8">
        <v>28940</v>
      </c>
      <c r="D200" s="9">
        <v>0.47916666666666669</v>
      </c>
      <c r="E200" s="43"/>
      <c r="F200" s="4"/>
      <c r="G200" s="4"/>
      <c r="H200" s="4"/>
    </row>
    <row r="201" spans="1:10" x14ac:dyDescent="0.3">
      <c r="A201" s="4">
        <v>1979</v>
      </c>
      <c r="B201" s="37">
        <f t="shared" si="4"/>
        <v>85</v>
      </c>
      <c r="C201" s="8">
        <v>28940</v>
      </c>
      <c r="D201" s="9">
        <v>0.5</v>
      </c>
      <c r="E201" s="43"/>
      <c r="F201" s="4"/>
      <c r="G201" s="4"/>
      <c r="H201" s="4"/>
    </row>
    <row r="202" spans="1:10" x14ac:dyDescent="0.3">
      <c r="A202" s="4">
        <v>1979</v>
      </c>
      <c r="B202" s="37">
        <f t="shared" si="4"/>
        <v>85</v>
      </c>
      <c r="C202" s="8">
        <v>28940</v>
      </c>
      <c r="D202" s="9">
        <v>0.52083333333333304</v>
      </c>
      <c r="E202" s="4">
        <v>3</v>
      </c>
      <c r="F202" s="4">
        <v>3.5</v>
      </c>
      <c r="G202" s="4">
        <v>9</v>
      </c>
      <c r="H202" s="4"/>
      <c r="J202" t="s">
        <v>28</v>
      </c>
    </row>
    <row r="203" spans="1:10" x14ac:dyDescent="0.3">
      <c r="A203" s="4">
        <v>1979</v>
      </c>
      <c r="B203" s="37">
        <f t="shared" si="4"/>
        <v>85</v>
      </c>
      <c r="C203" s="8">
        <v>28940</v>
      </c>
      <c r="D203" s="9">
        <v>0.54166666666666696</v>
      </c>
      <c r="E203" s="4">
        <v>5</v>
      </c>
      <c r="F203" s="4">
        <v>3.9</v>
      </c>
      <c r="G203" s="4">
        <v>9</v>
      </c>
      <c r="H203" s="4">
        <v>34.799999999999997</v>
      </c>
      <c r="J203" t="s">
        <v>35</v>
      </c>
    </row>
    <row r="204" spans="1:10" x14ac:dyDescent="0.3">
      <c r="A204" s="4">
        <v>1979</v>
      </c>
      <c r="B204" s="37">
        <f t="shared" si="4"/>
        <v>85</v>
      </c>
      <c r="C204" s="8">
        <v>28940</v>
      </c>
      <c r="D204" s="9">
        <v>0.5625</v>
      </c>
      <c r="E204" s="4">
        <v>4.4000000000000004</v>
      </c>
      <c r="F204" s="4">
        <v>4.4000000000000004</v>
      </c>
      <c r="G204" s="4">
        <v>4</v>
      </c>
      <c r="H204" s="4"/>
      <c r="J204" t="s">
        <v>28</v>
      </c>
    </row>
    <row r="205" spans="1:10" x14ac:dyDescent="0.3">
      <c r="A205" s="4">
        <v>1979</v>
      </c>
      <c r="B205" s="37">
        <f t="shared" si="4"/>
        <v>85</v>
      </c>
      <c r="C205" s="8">
        <v>28940</v>
      </c>
      <c r="D205" s="9">
        <v>0.58333333333333337</v>
      </c>
      <c r="E205" s="4">
        <v>4.5</v>
      </c>
      <c r="F205" s="4">
        <v>4.5</v>
      </c>
      <c r="G205" s="4">
        <v>4</v>
      </c>
      <c r="H205" s="4"/>
      <c r="J205" t="s">
        <v>19</v>
      </c>
    </row>
    <row r="206" spans="1:10" x14ac:dyDescent="0.3">
      <c r="A206" s="4">
        <v>1979</v>
      </c>
      <c r="B206" s="37">
        <f t="shared" si="4"/>
        <v>85</v>
      </c>
      <c r="C206" s="8">
        <v>28940</v>
      </c>
      <c r="D206" s="9">
        <v>0.60416666666666696</v>
      </c>
      <c r="E206" s="4">
        <v>4</v>
      </c>
      <c r="F206" s="4">
        <v>4.2</v>
      </c>
      <c r="G206" s="4">
        <v>4</v>
      </c>
      <c r="H206" s="4"/>
      <c r="J206" t="s">
        <v>30</v>
      </c>
    </row>
    <row r="207" spans="1:10" x14ac:dyDescent="0.3">
      <c r="A207" s="4">
        <v>1979</v>
      </c>
      <c r="B207" s="37">
        <f t="shared" si="4"/>
        <v>85</v>
      </c>
      <c r="C207" s="8">
        <v>28940</v>
      </c>
      <c r="D207" s="9">
        <v>0.625</v>
      </c>
      <c r="E207" s="4">
        <v>3.3</v>
      </c>
      <c r="F207" s="4">
        <v>4.5</v>
      </c>
      <c r="G207" s="4">
        <v>4</v>
      </c>
      <c r="H207" s="4"/>
      <c r="J207" t="s">
        <v>30</v>
      </c>
    </row>
    <row r="208" spans="1:10" x14ac:dyDescent="0.3">
      <c r="A208" s="4">
        <v>1979</v>
      </c>
      <c r="B208" s="37">
        <f t="shared" si="4"/>
        <v>85</v>
      </c>
      <c r="C208" s="8">
        <v>28940</v>
      </c>
      <c r="D208" s="9">
        <v>0.64583333333333304</v>
      </c>
      <c r="E208" s="43"/>
      <c r="F208" s="4"/>
      <c r="G208" s="4"/>
      <c r="H208" s="4"/>
    </row>
    <row r="209" spans="1:10" x14ac:dyDescent="0.3">
      <c r="A209" s="4">
        <v>1979</v>
      </c>
      <c r="B209" s="37">
        <f t="shared" si="4"/>
        <v>86</v>
      </c>
      <c r="C209" s="8">
        <v>28941</v>
      </c>
      <c r="D209" s="9">
        <v>0.45833333333333331</v>
      </c>
      <c r="E209" s="43"/>
      <c r="F209" s="4"/>
      <c r="G209" s="4"/>
      <c r="H209" s="4"/>
    </row>
    <row r="210" spans="1:10" x14ac:dyDescent="0.3">
      <c r="A210" s="4">
        <v>1979</v>
      </c>
      <c r="B210" s="37">
        <f t="shared" si="4"/>
        <v>86</v>
      </c>
      <c r="C210" s="8">
        <v>28941</v>
      </c>
      <c r="D210" s="9">
        <v>0.47916666666666669</v>
      </c>
      <c r="E210" s="4">
        <v>2</v>
      </c>
      <c r="F210" s="4">
        <v>3.5</v>
      </c>
      <c r="G210" s="4">
        <v>9</v>
      </c>
      <c r="H210" s="4"/>
      <c r="J210" t="s">
        <v>19</v>
      </c>
    </row>
    <row r="211" spans="1:10" x14ac:dyDescent="0.3">
      <c r="A211" s="4">
        <v>1979</v>
      </c>
      <c r="B211" s="37">
        <f t="shared" si="4"/>
        <v>86</v>
      </c>
      <c r="C211" s="8">
        <v>28941</v>
      </c>
      <c r="D211" s="9">
        <v>0.5</v>
      </c>
      <c r="E211" s="4">
        <v>2.5</v>
      </c>
      <c r="F211" s="4">
        <v>3.6</v>
      </c>
      <c r="G211" s="4">
        <v>9</v>
      </c>
      <c r="H211" s="4">
        <v>22</v>
      </c>
      <c r="J211" t="s">
        <v>19</v>
      </c>
    </row>
    <row r="212" spans="1:10" x14ac:dyDescent="0.3">
      <c r="A212" s="4">
        <v>1979</v>
      </c>
      <c r="B212" s="37">
        <f t="shared" si="4"/>
        <v>86</v>
      </c>
      <c r="C212" s="8">
        <v>28941</v>
      </c>
      <c r="D212" s="9">
        <v>0.52083333333333304</v>
      </c>
      <c r="E212" s="4">
        <v>3</v>
      </c>
      <c r="F212" s="4">
        <v>3.7</v>
      </c>
      <c r="G212" s="4">
        <v>4</v>
      </c>
      <c r="H212" s="4"/>
      <c r="J212" t="s">
        <v>19</v>
      </c>
    </row>
    <row r="213" spans="1:10" x14ac:dyDescent="0.3">
      <c r="A213" s="4">
        <v>1979</v>
      </c>
      <c r="B213" s="37">
        <f t="shared" si="4"/>
        <v>86</v>
      </c>
      <c r="C213" s="8">
        <v>28941</v>
      </c>
      <c r="D213" s="9">
        <v>0.54166666666666696</v>
      </c>
      <c r="E213" s="4">
        <v>2.5</v>
      </c>
      <c r="F213" s="4">
        <v>3.7</v>
      </c>
      <c r="G213" s="4">
        <v>4</v>
      </c>
      <c r="H213" s="4"/>
      <c r="J213" t="s">
        <v>19</v>
      </c>
    </row>
    <row r="214" spans="1:10" x14ac:dyDescent="0.3">
      <c r="A214" s="4">
        <v>1979</v>
      </c>
      <c r="B214" s="37">
        <f t="shared" si="4"/>
        <v>86</v>
      </c>
      <c r="C214" s="8">
        <v>28941</v>
      </c>
      <c r="D214" s="9">
        <v>0.5625</v>
      </c>
      <c r="E214" s="43"/>
      <c r="F214" s="4"/>
      <c r="G214" s="4"/>
      <c r="H214" s="4"/>
    </row>
    <row r="215" spans="1:10" x14ac:dyDescent="0.3">
      <c r="A215" s="4">
        <v>1979</v>
      </c>
      <c r="B215" s="37">
        <f t="shared" si="4"/>
        <v>87</v>
      </c>
      <c r="C215" s="8">
        <v>28942</v>
      </c>
      <c r="D215" s="9">
        <v>0.47916666666666669</v>
      </c>
      <c r="E215" s="43"/>
      <c r="F215" s="4"/>
      <c r="G215" s="4"/>
      <c r="H215" s="4"/>
    </row>
    <row r="216" spans="1:10" x14ac:dyDescent="0.3">
      <c r="A216" s="4">
        <v>1979</v>
      </c>
      <c r="B216" s="37">
        <f t="shared" si="4"/>
        <v>87</v>
      </c>
      <c r="C216" s="8">
        <v>28942</v>
      </c>
      <c r="D216" s="9">
        <v>0.5</v>
      </c>
      <c r="E216" s="43"/>
      <c r="F216" s="4"/>
      <c r="G216" s="4"/>
      <c r="H216" s="4"/>
    </row>
    <row r="217" spans="1:10" x14ac:dyDescent="0.3">
      <c r="A217" s="4">
        <v>1979</v>
      </c>
      <c r="B217" s="37">
        <f t="shared" si="4"/>
        <v>87</v>
      </c>
      <c r="C217" s="8">
        <v>28942</v>
      </c>
      <c r="D217" s="9">
        <v>0.52083333333333337</v>
      </c>
      <c r="E217" s="4">
        <v>4.5</v>
      </c>
      <c r="F217" s="4">
        <v>3.4</v>
      </c>
      <c r="G217" s="4">
        <v>16</v>
      </c>
      <c r="H217" s="4"/>
      <c r="J217" t="s">
        <v>35</v>
      </c>
    </row>
    <row r="218" spans="1:10" x14ac:dyDescent="0.3">
      <c r="A218" s="4">
        <v>1979</v>
      </c>
      <c r="B218" s="37">
        <f t="shared" si="4"/>
        <v>87</v>
      </c>
      <c r="C218" s="8">
        <v>28942</v>
      </c>
      <c r="D218" s="9">
        <v>0.54166666666666696</v>
      </c>
      <c r="E218" s="4">
        <v>4.5</v>
      </c>
      <c r="F218" s="4">
        <v>3.5</v>
      </c>
      <c r="G218" s="4">
        <v>24</v>
      </c>
      <c r="H218" s="4">
        <v>6.1</v>
      </c>
      <c r="J218" t="s">
        <v>35</v>
      </c>
    </row>
    <row r="219" spans="1:10" x14ac:dyDescent="0.3">
      <c r="A219" s="4">
        <v>1979</v>
      </c>
      <c r="B219" s="37">
        <f t="shared" si="4"/>
        <v>87</v>
      </c>
      <c r="C219" s="8">
        <v>28942</v>
      </c>
      <c r="D219" s="9">
        <v>0.5625</v>
      </c>
      <c r="E219" s="4">
        <v>4.5</v>
      </c>
      <c r="F219" s="4">
        <v>3.6</v>
      </c>
      <c r="G219" s="4">
        <v>16</v>
      </c>
      <c r="H219" s="4"/>
      <c r="J219" t="s">
        <v>35</v>
      </c>
    </row>
    <row r="220" spans="1:10" x14ac:dyDescent="0.3">
      <c r="A220" s="4">
        <v>1979</v>
      </c>
      <c r="B220" s="37">
        <f t="shared" si="4"/>
        <v>87</v>
      </c>
      <c r="C220" s="8">
        <v>28942</v>
      </c>
      <c r="D220" s="9">
        <v>0.58333333333333304</v>
      </c>
      <c r="E220" s="4">
        <v>4.5</v>
      </c>
      <c r="F220" s="4">
        <v>3.6</v>
      </c>
      <c r="G220" s="4">
        <v>16</v>
      </c>
      <c r="H220" s="4"/>
      <c r="J220" t="s">
        <v>35</v>
      </c>
    </row>
    <row r="221" spans="1:10" x14ac:dyDescent="0.3">
      <c r="A221" s="4">
        <v>1979</v>
      </c>
      <c r="B221" s="37">
        <f t="shared" si="4"/>
        <v>87</v>
      </c>
      <c r="C221" s="8">
        <v>28942</v>
      </c>
      <c r="D221" s="9">
        <v>0.60416666666666596</v>
      </c>
      <c r="E221" s="4">
        <v>5</v>
      </c>
      <c r="F221" s="4">
        <v>3.7</v>
      </c>
      <c r="G221" s="4">
        <v>9</v>
      </c>
      <c r="H221" s="4"/>
      <c r="J221" t="s">
        <v>35</v>
      </c>
    </row>
    <row r="222" spans="1:10" x14ac:dyDescent="0.3">
      <c r="A222" s="4">
        <v>1979</v>
      </c>
      <c r="B222" s="37">
        <f t="shared" si="4"/>
        <v>87</v>
      </c>
      <c r="C222" s="8">
        <v>28942</v>
      </c>
      <c r="D222" s="9">
        <v>0.624999999999999</v>
      </c>
      <c r="E222" s="4">
        <v>4.5</v>
      </c>
      <c r="F222" s="4">
        <v>3.8</v>
      </c>
      <c r="G222" s="4">
        <v>34</v>
      </c>
      <c r="H222" s="4"/>
      <c r="J222" t="s">
        <v>35</v>
      </c>
    </row>
    <row r="223" spans="1:10" x14ac:dyDescent="0.3">
      <c r="A223" s="4">
        <v>1979</v>
      </c>
      <c r="B223" s="37">
        <f t="shared" si="4"/>
        <v>87</v>
      </c>
      <c r="C223" s="8">
        <v>28942</v>
      </c>
      <c r="D223" s="9">
        <v>0.64583333333333204</v>
      </c>
      <c r="E223" s="43"/>
      <c r="F223" s="4"/>
      <c r="G223" s="4"/>
      <c r="H223" s="4"/>
    </row>
    <row r="224" spans="1:10" x14ac:dyDescent="0.3">
      <c r="A224" s="4">
        <v>1979</v>
      </c>
      <c r="B224" s="37">
        <f t="shared" si="4"/>
        <v>88</v>
      </c>
      <c r="C224" s="8">
        <v>28943</v>
      </c>
      <c r="D224" s="9">
        <v>0.5</v>
      </c>
      <c r="E224" s="43">
        <v>2.2000000000000002</v>
      </c>
      <c r="F224" s="4">
        <v>2.4</v>
      </c>
      <c r="G224" s="4">
        <v>24</v>
      </c>
      <c r="H224" s="4"/>
      <c r="J224" t="s">
        <v>35</v>
      </c>
    </row>
    <row r="225" spans="1:10" x14ac:dyDescent="0.3">
      <c r="A225" s="4">
        <v>1979</v>
      </c>
      <c r="B225" s="37">
        <v>88</v>
      </c>
      <c r="C225" s="8">
        <v>28943</v>
      </c>
      <c r="D225" s="9">
        <v>0.54166666666666663</v>
      </c>
      <c r="E225" s="43">
        <v>2.4</v>
      </c>
      <c r="F225" s="4">
        <v>2.4500000000000002</v>
      </c>
      <c r="G225" s="4">
        <v>24</v>
      </c>
      <c r="H225" s="4">
        <v>0.8</v>
      </c>
      <c r="J225" t="s">
        <v>35</v>
      </c>
    </row>
    <row r="226" spans="1:10" x14ac:dyDescent="0.3">
      <c r="A226" s="4">
        <v>1979</v>
      </c>
      <c r="B226" s="37">
        <f t="shared" si="4"/>
        <v>89</v>
      </c>
      <c r="C226" s="8">
        <v>28944</v>
      </c>
      <c r="D226" s="9">
        <v>0.5</v>
      </c>
      <c r="E226" s="43"/>
      <c r="F226" s="4"/>
      <c r="G226" s="4"/>
      <c r="H226" s="4"/>
    </row>
    <row r="227" spans="1:10" x14ac:dyDescent="0.3">
      <c r="A227" s="4">
        <v>1979</v>
      </c>
      <c r="B227" s="37">
        <f t="shared" si="4"/>
        <v>89</v>
      </c>
      <c r="C227" s="8">
        <v>28944</v>
      </c>
      <c r="D227" s="9">
        <v>0.52083333333333337</v>
      </c>
      <c r="E227" s="43"/>
      <c r="F227" s="4"/>
      <c r="G227" s="4"/>
      <c r="H227" s="4"/>
    </row>
    <row r="228" spans="1:10" x14ac:dyDescent="0.3">
      <c r="A228" s="4">
        <v>1979</v>
      </c>
      <c r="B228" s="37">
        <f t="shared" si="4"/>
        <v>89</v>
      </c>
      <c r="C228" s="8">
        <v>28944</v>
      </c>
      <c r="D228" s="9">
        <v>0.54166666666666696</v>
      </c>
      <c r="E228" s="43"/>
      <c r="F228" s="4"/>
      <c r="G228" s="4"/>
      <c r="H228" s="4"/>
    </row>
    <row r="229" spans="1:10" x14ac:dyDescent="0.3">
      <c r="A229" s="4">
        <v>1979</v>
      </c>
      <c r="B229" s="37">
        <f t="shared" si="4"/>
        <v>89</v>
      </c>
      <c r="C229" s="8">
        <v>28944</v>
      </c>
      <c r="D229" s="9">
        <v>0.5625</v>
      </c>
      <c r="E229" s="43"/>
      <c r="F229" s="4"/>
      <c r="G229" s="4"/>
      <c r="H229" s="4"/>
    </row>
    <row r="230" spans="1:10" x14ac:dyDescent="0.3">
      <c r="A230" s="4">
        <v>1979</v>
      </c>
      <c r="B230" s="37">
        <f t="shared" si="4"/>
        <v>89</v>
      </c>
      <c r="C230" s="8">
        <v>28944</v>
      </c>
      <c r="D230" s="9">
        <v>0.58333333333333304</v>
      </c>
      <c r="E230" s="43"/>
      <c r="F230" s="4"/>
      <c r="G230" s="4"/>
      <c r="H230" s="4"/>
    </row>
    <row r="231" spans="1:10" x14ac:dyDescent="0.3">
      <c r="A231" s="4">
        <v>1979</v>
      </c>
      <c r="B231" s="37">
        <f t="shared" si="4"/>
        <v>89</v>
      </c>
      <c r="C231" s="8">
        <v>28944</v>
      </c>
      <c r="D231" s="9">
        <v>0.60416666666666596</v>
      </c>
      <c r="E231" s="43"/>
      <c r="F231" s="4" t="s">
        <v>93</v>
      </c>
      <c r="G231" s="4"/>
      <c r="H231" s="4"/>
    </row>
    <row r="232" spans="1:10" x14ac:dyDescent="0.3">
      <c r="A232" s="4">
        <v>1979</v>
      </c>
      <c r="B232" s="37">
        <f t="shared" si="4"/>
        <v>89</v>
      </c>
      <c r="C232" s="8">
        <v>28944</v>
      </c>
      <c r="D232" s="9">
        <v>0.624999999999999</v>
      </c>
      <c r="E232" s="43"/>
      <c r="F232" s="4"/>
      <c r="G232" s="4"/>
      <c r="H232" s="4"/>
    </row>
    <row r="233" spans="1:10" x14ac:dyDescent="0.3">
      <c r="A233" s="4">
        <v>1979</v>
      </c>
      <c r="B233" s="37">
        <f t="shared" si="4"/>
        <v>89</v>
      </c>
      <c r="C233" s="8">
        <v>28944</v>
      </c>
      <c r="D233" s="9">
        <v>0.64583333333333204</v>
      </c>
      <c r="E233" s="43"/>
      <c r="F233" s="4"/>
      <c r="G233" s="4"/>
      <c r="H233" s="4"/>
    </row>
    <row r="234" spans="1:10" x14ac:dyDescent="0.3">
      <c r="A234" s="4">
        <v>1979</v>
      </c>
      <c r="B234" s="37">
        <f t="shared" si="4"/>
        <v>90</v>
      </c>
      <c r="C234" s="8">
        <v>28945</v>
      </c>
      <c r="D234" s="9">
        <v>0.47916666666666669</v>
      </c>
      <c r="E234" s="43"/>
      <c r="F234" s="4"/>
      <c r="G234" s="4"/>
      <c r="H234" s="4"/>
    </row>
    <row r="235" spans="1:10" x14ac:dyDescent="0.3">
      <c r="A235" s="4">
        <v>1979</v>
      </c>
      <c r="B235" s="37">
        <f t="shared" si="4"/>
        <v>90</v>
      </c>
      <c r="C235" s="8">
        <v>28945</v>
      </c>
      <c r="D235" s="9">
        <v>0.5</v>
      </c>
      <c r="F235" s="43" t="s">
        <v>93</v>
      </c>
      <c r="G235" s="4"/>
      <c r="H235" s="4"/>
    </row>
    <row r="236" spans="1:10" x14ac:dyDescent="0.3">
      <c r="A236" s="4">
        <v>1979</v>
      </c>
      <c r="B236" s="37">
        <f t="shared" si="4"/>
        <v>90</v>
      </c>
      <c r="C236" s="8">
        <v>28945</v>
      </c>
      <c r="D236" s="9">
        <v>0.52083333333333337</v>
      </c>
      <c r="E236" s="43"/>
      <c r="F236" s="4"/>
      <c r="G236" s="4"/>
      <c r="H236" s="4"/>
    </row>
    <row r="237" spans="1:10" x14ac:dyDescent="0.3">
      <c r="A237" s="4">
        <v>1979</v>
      </c>
      <c r="B237" s="37">
        <f t="shared" si="4"/>
        <v>90</v>
      </c>
      <c r="C237" s="8">
        <v>28945</v>
      </c>
      <c r="D237" s="9">
        <v>0.54166666666666696</v>
      </c>
      <c r="E237" s="43"/>
      <c r="F237" s="4"/>
      <c r="G237" s="4"/>
      <c r="H237" s="4"/>
    </row>
    <row r="238" spans="1:10" x14ac:dyDescent="0.3">
      <c r="A238" s="4">
        <v>1979</v>
      </c>
      <c r="B238" s="37">
        <f t="shared" si="4"/>
        <v>90</v>
      </c>
      <c r="C238" s="8">
        <v>28945</v>
      </c>
      <c r="D238" s="9">
        <v>0.5625</v>
      </c>
      <c r="E238" s="43"/>
      <c r="F238" s="4"/>
      <c r="G238" s="4"/>
      <c r="H238" s="4"/>
    </row>
    <row r="239" spans="1:10" ht="18" x14ac:dyDescent="0.35">
      <c r="A239" s="3">
        <v>1980</v>
      </c>
      <c r="B239" s="37">
        <f t="shared" si="4"/>
        <v>82</v>
      </c>
      <c r="C239" s="8">
        <v>29302</v>
      </c>
      <c r="D239" s="9">
        <v>0.47916666666666669</v>
      </c>
      <c r="E239" s="43">
        <v>2.5</v>
      </c>
      <c r="F239" s="4">
        <v>3.2</v>
      </c>
      <c r="G239" s="4">
        <v>3</v>
      </c>
      <c r="H239" s="4"/>
      <c r="J239" t="s">
        <v>26</v>
      </c>
    </row>
    <row r="240" spans="1:10" x14ac:dyDescent="0.3">
      <c r="A240" s="4">
        <v>1980</v>
      </c>
      <c r="B240" s="37">
        <f t="shared" si="4"/>
        <v>82</v>
      </c>
      <c r="C240" s="8">
        <v>29302</v>
      </c>
      <c r="D240" s="9">
        <v>0.5</v>
      </c>
      <c r="E240" s="43">
        <v>4</v>
      </c>
      <c r="F240" s="4">
        <v>3.2</v>
      </c>
      <c r="G240" s="4">
        <v>4</v>
      </c>
      <c r="H240" s="4">
        <v>0.8</v>
      </c>
      <c r="J240" t="s">
        <v>26</v>
      </c>
    </row>
    <row r="241" spans="1:13" x14ac:dyDescent="0.3">
      <c r="A241" s="4">
        <v>1980</v>
      </c>
      <c r="B241" s="37">
        <f t="shared" si="4"/>
        <v>82</v>
      </c>
      <c r="C241" s="8">
        <v>29302</v>
      </c>
      <c r="D241" s="9">
        <v>0.52083333333333337</v>
      </c>
      <c r="E241" s="43">
        <v>3</v>
      </c>
      <c r="F241" s="4">
        <v>3.4</v>
      </c>
      <c r="G241" s="4">
        <v>4</v>
      </c>
      <c r="H241" s="4"/>
      <c r="J241" t="s">
        <v>19</v>
      </c>
    </row>
    <row r="242" spans="1:13" x14ac:dyDescent="0.3">
      <c r="A242" s="4">
        <v>1980</v>
      </c>
      <c r="B242" s="37">
        <f t="shared" si="4"/>
        <v>82</v>
      </c>
      <c r="C242" s="8">
        <v>29302</v>
      </c>
      <c r="D242" s="9">
        <v>0.54166666666666696</v>
      </c>
      <c r="E242" s="43">
        <v>4</v>
      </c>
      <c r="F242" s="4">
        <v>3.7</v>
      </c>
      <c r="G242" s="4">
        <v>4</v>
      </c>
      <c r="H242" s="4"/>
      <c r="J242" t="s">
        <v>19</v>
      </c>
      <c r="L242" t="s">
        <v>4</v>
      </c>
      <c r="M242" t="s">
        <v>4</v>
      </c>
    </row>
    <row r="243" spans="1:13" x14ac:dyDescent="0.3">
      <c r="A243" s="4">
        <v>1980</v>
      </c>
      <c r="B243" s="37">
        <f t="shared" ref="B243:B306" si="5">IF(ISBLANK(C243),"",(C243-DATE(YEAR(C243),1,0)))</f>
        <v>82</v>
      </c>
      <c r="C243" s="8">
        <v>29302</v>
      </c>
      <c r="D243" s="9">
        <v>0.5625</v>
      </c>
      <c r="E243" s="43">
        <v>4.3</v>
      </c>
      <c r="F243" s="4">
        <v>4.2</v>
      </c>
      <c r="G243" s="4">
        <v>4</v>
      </c>
      <c r="H243" s="4"/>
      <c r="J243" t="s">
        <v>19</v>
      </c>
      <c r="L243" t="s">
        <v>4</v>
      </c>
      <c r="M243" t="s">
        <v>4</v>
      </c>
    </row>
    <row r="244" spans="1:13" x14ac:dyDescent="0.3">
      <c r="A244" s="4">
        <v>1980</v>
      </c>
      <c r="B244" s="37">
        <f t="shared" si="5"/>
        <v>82</v>
      </c>
      <c r="C244" s="8">
        <v>29302</v>
      </c>
      <c r="D244" s="9">
        <v>0.58333333333333304</v>
      </c>
      <c r="E244" s="43">
        <v>4.2</v>
      </c>
      <c r="F244" s="4">
        <v>4.5</v>
      </c>
      <c r="G244" s="4">
        <v>4</v>
      </c>
      <c r="H244" s="4"/>
      <c r="J244" t="s">
        <v>19</v>
      </c>
      <c r="L244" t="s">
        <v>4</v>
      </c>
      <c r="M244" t="s">
        <v>4</v>
      </c>
    </row>
    <row r="245" spans="1:13" x14ac:dyDescent="0.3">
      <c r="A245" s="4">
        <v>1980</v>
      </c>
      <c r="B245" s="37">
        <f t="shared" si="5"/>
        <v>82</v>
      </c>
      <c r="C245" s="8">
        <v>29302</v>
      </c>
      <c r="D245" s="9">
        <v>0.60416666666666696</v>
      </c>
      <c r="E245" s="43">
        <v>5.5</v>
      </c>
      <c r="F245" s="4">
        <v>4.7</v>
      </c>
      <c r="G245" s="4">
        <v>4</v>
      </c>
      <c r="H245" s="4"/>
      <c r="J245" t="s">
        <v>19</v>
      </c>
      <c r="L245" t="s">
        <v>4</v>
      </c>
      <c r="M245" t="s">
        <v>4</v>
      </c>
    </row>
    <row r="246" spans="1:13" x14ac:dyDescent="0.3">
      <c r="A246" s="4">
        <v>1980</v>
      </c>
      <c r="B246" s="37">
        <f t="shared" si="5"/>
        <v>82</v>
      </c>
      <c r="C246" s="8">
        <v>29302</v>
      </c>
      <c r="D246" s="9">
        <v>0.625</v>
      </c>
      <c r="E246" s="43">
        <v>6</v>
      </c>
      <c r="F246" s="4">
        <v>5</v>
      </c>
      <c r="G246" s="4">
        <v>4</v>
      </c>
      <c r="H246" s="4"/>
      <c r="J246" t="s">
        <v>19</v>
      </c>
      <c r="L246" t="s">
        <v>4</v>
      </c>
    </row>
    <row r="247" spans="1:13" x14ac:dyDescent="0.3">
      <c r="A247" s="4">
        <v>1980</v>
      </c>
      <c r="B247" s="37">
        <f t="shared" si="5"/>
        <v>82</v>
      </c>
      <c r="C247" s="8">
        <v>29302</v>
      </c>
      <c r="D247" s="9">
        <v>0.64583333333333404</v>
      </c>
      <c r="E247" s="43"/>
      <c r="F247" s="4"/>
      <c r="G247" s="4"/>
      <c r="H247" s="4"/>
    </row>
    <row r="248" spans="1:13" x14ac:dyDescent="0.3">
      <c r="A248" s="4">
        <v>1980</v>
      </c>
      <c r="B248" s="37">
        <f t="shared" si="5"/>
        <v>83</v>
      </c>
      <c r="C248" s="8">
        <v>29303</v>
      </c>
      <c r="D248" s="9">
        <v>0.45833333333333331</v>
      </c>
      <c r="E248" s="43">
        <v>3</v>
      </c>
      <c r="F248" s="4">
        <v>2.7</v>
      </c>
      <c r="G248" s="4">
        <v>10</v>
      </c>
      <c r="H248" s="4"/>
      <c r="J248" t="s">
        <v>21</v>
      </c>
    </row>
    <row r="249" spans="1:13" x14ac:dyDescent="0.3">
      <c r="A249" s="4">
        <v>1980</v>
      </c>
      <c r="B249" s="37">
        <f t="shared" si="5"/>
        <v>83</v>
      </c>
      <c r="C249" s="8">
        <v>29303</v>
      </c>
      <c r="D249" s="9">
        <v>0.47916666666666669</v>
      </c>
      <c r="E249" s="43">
        <v>3</v>
      </c>
      <c r="F249" s="4">
        <v>2.9</v>
      </c>
      <c r="G249" s="4">
        <v>15</v>
      </c>
      <c r="H249" s="4"/>
      <c r="J249" t="s">
        <v>21</v>
      </c>
    </row>
    <row r="250" spans="1:13" x14ac:dyDescent="0.3">
      <c r="A250" s="4">
        <v>1980</v>
      </c>
      <c r="B250" s="37">
        <f t="shared" si="5"/>
        <v>83</v>
      </c>
      <c r="C250" s="8">
        <v>29303</v>
      </c>
      <c r="D250" s="9">
        <v>0.5</v>
      </c>
      <c r="E250" s="4">
        <v>3.5</v>
      </c>
      <c r="F250" s="4">
        <v>3.9</v>
      </c>
      <c r="G250" s="18">
        <v>18</v>
      </c>
      <c r="H250" s="4"/>
      <c r="J250" t="s">
        <v>21</v>
      </c>
    </row>
    <row r="251" spans="1:13" x14ac:dyDescent="0.3">
      <c r="A251" s="4">
        <v>1980</v>
      </c>
      <c r="B251" s="37">
        <f t="shared" si="5"/>
        <v>83</v>
      </c>
      <c r="C251" s="8">
        <v>29303</v>
      </c>
      <c r="D251" s="9">
        <v>0.52083333333333304</v>
      </c>
      <c r="E251" s="4">
        <v>4</v>
      </c>
      <c r="F251" s="4">
        <v>3.9</v>
      </c>
      <c r="G251" s="18">
        <v>20</v>
      </c>
      <c r="H251" s="18">
        <v>1.8</v>
      </c>
      <c r="J251" t="s">
        <v>21</v>
      </c>
    </row>
    <row r="252" spans="1:13" x14ac:dyDescent="0.3">
      <c r="A252" s="4">
        <v>1980</v>
      </c>
      <c r="B252" s="37">
        <f t="shared" si="5"/>
        <v>83</v>
      </c>
      <c r="C252" s="8">
        <v>29303</v>
      </c>
      <c r="D252" s="9">
        <v>0.54166666666666696</v>
      </c>
      <c r="E252" s="4">
        <v>3.5</v>
      </c>
      <c r="F252" s="4">
        <v>3.7</v>
      </c>
      <c r="G252" s="18">
        <v>20</v>
      </c>
      <c r="H252" s="4"/>
      <c r="J252" t="s">
        <v>21</v>
      </c>
    </row>
    <row r="253" spans="1:13" x14ac:dyDescent="0.3">
      <c r="A253" s="4">
        <v>1980</v>
      </c>
      <c r="B253" s="37">
        <f t="shared" si="5"/>
        <v>83</v>
      </c>
      <c r="C253" s="8">
        <v>29303</v>
      </c>
      <c r="D253" s="9">
        <v>0.5625</v>
      </c>
      <c r="E253" s="43"/>
      <c r="F253" s="4"/>
      <c r="G253" s="4"/>
      <c r="H253" s="4"/>
    </row>
    <row r="254" spans="1:13" x14ac:dyDescent="0.3">
      <c r="A254" s="4">
        <v>1980</v>
      </c>
      <c r="B254" s="37">
        <f t="shared" si="5"/>
        <v>84</v>
      </c>
      <c r="C254" s="8">
        <v>29304</v>
      </c>
      <c r="D254" s="9">
        <v>0.47916666666666669</v>
      </c>
      <c r="E254" s="43">
        <v>7.5</v>
      </c>
      <c r="F254" s="4">
        <v>4.0999999999999996</v>
      </c>
      <c r="G254" s="4">
        <v>11</v>
      </c>
      <c r="H254" s="4"/>
      <c r="J254" t="s">
        <v>21</v>
      </c>
    </row>
    <row r="255" spans="1:13" x14ac:dyDescent="0.3">
      <c r="A255" s="4">
        <v>1980</v>
      </c>
      <c r="B255" s="37">
        <f t="shared" si="5"/>
        <v>84</v>
      </c>
      <c r="C255" s="8">
        <v>29304</v>
      </c>
      <c r="D255" s="9">
        <v>0.5</v>
      </c>
      <c r="E255" s="43">
        <v>7.5</v>
      </c>
      <c r="F255" s="4">
        <v>4.4000000000000004</v>
      </c>
      <c r="G255" s="4">
        <v>9</v>
      </c>
      <c r="H255" s="4"/>
      <c r="J255" t="s">
        <v>52</v>
      </c>
    </row>
    <row r="256" spans="1:13" x14ac:dyDescent="0.3">
      <c r="A256" s="4">
        <v>1980</v>
      </c>
      <c r="B256" s="37">
        <f t="shared" si="5"/>
        <v>84</v>
      </c>
      <c r="C256" s="8">
        <v>29304</v>
      </c>
      <c r="D256" s="9">
        <v>0.52083333333333304</v>
      </c>
      <c r="E256" s="43">
        <v>5</v>
      </c>
      <c r="F256" s="4">
        <v>4.5</v>
      </c>
      <c r="G256" s="4">
        <v>10</v>
      </c>
      <c r="H256" s="18">
        <v>29.4</v>
      </c>
      <c r="J256" t="s">
        <v>19</v>
      </c>
    </row>
    <row r="257" spans="1:10" x14ac:dyDescent="0.3">
      <c r="A257" s="4">
        <v>1980</v>
      </c>
      <c r="B257" s="37">
        <f t="shared" si="5"/>
        <v>84</v>
      </c>
      <c r="C257" s="8">
        <v>29304</v>
      </c>
      <c r="D257" s="9">
        <v>0.54166666666666696</v>
      </c>
      <c r="E257" s="43">
        <v>4</v>
      </c>
      <c r="F257" s="4">
        <v>4.5</v>
      </c>
      <c r="G257" s="4">
        <v>6</v>
      </c>
      <c r="H257" s="4"/>
      <c r="J257" t="s">
        <v>38</v>
      </c>
    </row>
    <row r="258" spans="1:10" x14ac:dyDescent="0.3">
      <c r="A258" s="4">
        <v>1980</v>
      </c>
      <c r="B258" s="37">
        <f t="shared" si="5"/>
        <v>84</v>
      </c>
      <c r="C258" s="8">
        <v>29304</v>
      </c>
      <c r="D258" s="9">
        <v>0.5625</v>
      </c>
      <c r="E258" s="43">
        <v>7</v>
      </c>
      <c r="F258" s="4">
        <v>4.8</v>
      </c>
      <c r="G258" s="4">
        <v>4</v>
      </c>
      <c r="H258" s="4"/>
      <c r="J258" t="s">
        <v>38</v>
      </c>
    </row>
    <row r="259" spans="1:10" x14ac:dyDescent="0.3">
      <c r="A259" s="4">
        <v>1980</v>
      </c>
      <c r="B259" s="37">
        <f t="shared" si="5"/>
        <v>84</v>
      </c>
      <c r="C259" s="8">
        <v>29304</v>
      </c>
      <c r="D259" s="9">
        <v>0.58333333333333404</v>
      </c>
      <c r="E259" s="43">
        <v>9</v>
      </c>
      <c r="F259" s="4">
        <v>5.3</v>
      </c>
      <c r="G259" s="4">
        <v>5</v>
      </c>
      <c r="H259" s="4"/>
      <c r="J259" t="s">
        <v>30</v>
      </c>
    </row>
    <row r="260" spans="1:10" x14ac:dyDescent="0.3">
      <c r="A260" s="4">
        <v>1980</v>
      </c>
      <c r="B260" s="37">
        <f t="shared" si="5"/>
        <v>84</v>
      </c>
      <c r="C260" s="8">
        <v>29304</v>
      </c>
      <c r="D260" s="9">
        <v>0.60416666666666696</v>
      </c>
      <c r="E260" s="43">
        <v>8.25</v>
      </c>
      <c r="F260" s="4">
        <v>5.6</v>
      </c>
      <c r="G260" s="4">
        <v>5</v>
      </c>
      <c r="H260" s="4"/>
      <c r="J260" t="s">
        <v>30</v>
      </c>
    </row>
    <row r="261" spans="1:10" x14ac:dyDescent="0.3">
      <c r="A261" s="4">
        <v>1980</v>
      </c>
      <c r="B261" s="37">
        <f t="shared" si="5"/>
        <v>84</v>
      </c>
      <c r="C261" s="8">
        <v>29304</v>
      </c>
      <c r="D261" s="9">
        <v>0.625</v>
      </c>
      <c r="E261" s="43"/>
      <c r="F261" s="4"/>
      <c r="G261" s="4"/>
      <c r="H261" s="4"/>
    </row>
    <row r="262" spans="1:10" x14ac:dyDescent="0.3">
      <c r="A262" s="4">
        <v>1980</v>
      </c>
      <c r="B262" s="37">
        <f t="shared" si="5"/>
        <v>84</v>
      </c>
      <c r="C262" s="8">
        <v>29304</v>
      </c>
      <c r="D262" s="9">
        <v>0.64583333333333404</v>
      </c>
      <c r="E262" s="43"/>
      <c r="F262" s="4"/>
      <c r="G262" s="4"/>
      <c r="H262" s="4"/>
    </row>
    <row r="263" spans="1:10" x14ac:dyDescent="0.3">
      <c r="A263" s="4">
        <v>1980</v>
      </c>
      <c r="B263" s="37">
        <f t="shared" si="5"/>
        <v>85</v>
      </c>
      <c r="C263" s="8">
        <v>29305</v>
      </c>
      <c r="D263" s="9">
        <v>0.45833333333333331</v>
      </c>
      <c r="E263" s="43">
        <v>8.1999999999999993</v>
      </c>
      <c r="F263" s="4">
        <v>4.75</v>
      </c>
      <c r="G263" s="4">
        <v>15</v>
      </c>
      <c r="H263" s="4"/>
      <c r="J263" t="s">
        <v>30</v>
      </c>
    </row>
    <row r="264" spans="1:10" x14ac:dyDescent="0.3">
      <c r="A264" s="4">
        <v>1980</v>
      </c>
      <c r="B264" s="37">
        <f t="shared" si="5"/>
        <v>85</v>
      </c>
      <c r="C264" s="8">
        <v>29305</v>
      </c>
      <c r="D264" s="9">
        <v>0.47916666666666669</v>
      </c>
      <c r="E264" s="43">
        <v>8.1999999999999993</v>
      </c>
      <c r="F264" s="4">
        <v>4.95</v>
      </c>
      <c r="G264" s="4">
        <v>17</v>
      </c>
      <c r="H264" s="4"/>
      <c r="J264" t="s">
        <v>30</v>
      </c>
    </row>
    <row r="265" spans="1:10" x14ac:dyDescent="0.3">
      <c r="A265" s="4">
        <v>1980</v>
      </c>
      <c r="B265" s="37">
        <f t="shared" si="5"/>
        <v>85</v>
      </c>
      <c r="C265" s="8">
        <v>29305</v>
      </c>
      <c r="D265" s="9">
        <v>0.5</v>
      </c>
      <c r="E265" s="4">
        <v>8</v>
      </c>
      <c r="F265" s="4">
        <v>5.2</v>
      </c>
      <c r="G265" s="18">
        <v>16</v>
      </c>
      <c r="H265" s="4"/>
      <c r="J265" t="s">
        <v>30</v>
      </c>
    </row>
    <row r="266" spans="1:10" x14ac:dyDescent="0.3">
      <c r="A266" s="4">
        <v>1980</v>
      </c>
      <c r="B266" s="37">
        <f t="shared" si="5"/>
        <v>85</v>
      </c>
      <c r="C266" s="8">
        <v>29305</v>
      </c>
      <c r="D266" s="9">
        <v>0.52083333333333304</v>
      </c>
      <c r="E266" s="4">
        <v>7.75</v>
      </c>
      <c r="F266" s="4">
        <v>5.25</v>
      </c>
      <c r="G266" s="18">
        <v>13</v>
      </c>
      <c r="H266" s="18">
        <v>5</v>
      </c>
      <c r="J266" t="s">
        <v>30</v>
      </c>
    </row>
    <row r="267" spans="1:10" x14ac:dyDescent="0.3">
      <c r="A267" s="4">
        <v>1980</v>
      </c>
      <c r="B267" s="37">
        <f t="shared" si="5"/>
        <v>85</v>
      </c>
      <c r="C267" s="8">
        <v>29305</v>
      </c>
      <c r="D267" s="9">
        <v>0.54166666666666696</v>
      </c>
      <c r="E267" s="4">
        <v>7.25</v>
      </c>
      <c r="F267" s="4">
        <v>5.4</v>
      </c>
      <c r="G267" s="18">
        <v>6</v>
      </c>
      <c r="H267" s="4"/>
      <c r="J267" t="s">
        <v>19</v>
      </c>
    </row>
    <row r="268" spans="1:10" x14ac:dyDescent="0.3">
      <c r="A268" s="4">
        <v>1980</v>
      </c>
      <c r="B268" s="37">
        <f t="shared" si="5"/>
        <v>85</v>
      </c>
      <c r="C268" s="8">
        <v>29305</v>
      </c>
      <c r="D268" s="9">
        <v>0.5625</v>
      </c>
      <c r="E268" s="43"/>
      <c r="F268" s="4"/>
      <c r="G268" s="4"/>
      <c r="H268" s="4"/>
    </row>
    <row r="269" spans="1:10" x14ac:dyDescent="0.3">
      <c r="A269" s="4">
        <v>1980</v>
      </c>
      <c r="B269" s="37">
        <f t="shared" si="5"/>
        <v>86</v>
      </c>
      <c r="C269" s="8">
        <v>29306</v>
      </c>
      <c r="D269" s="9">
        <v>0.45833333333333331</v>
      </c>
      <c r="E269" s="43"/>
      <c r="F269" s="4"/>
      <c r="G269" s="4"/>
      <c r="H269" s="4"/>
    </row>
    <row r="270" spans="1:10" x14ac:dyDescent="0.3">
      <c r="A270" s="4">
        <v>1980</v>
      </c>
      <c r="B270" s="37">
        <f t="shared" si="5"/>
        <v>86</v>
      </c>
      <c r="C270" s="8">
        <v>29306</v>
      </c>
      <c r="D270" s="9">
        <v>0.47916666666666669</v>
      </c>
      <c r="E270" s="43"/>
      <c r="F270" s="4"/>
      <c r="G270" s="4"/>
      <c r="H270" s="4"/>
    </row>
    <row r="271" spans="1:10" x14ac:dyDescent="0.3">
      <c r="A271" s="4">
        <v>1980</v>
      </c>
      <c r="B271" s="37">
        <f t="shared" si="5"/>
        <v>86</v>
      </c>
      <c r="C271" s="8">
        <v>29306</v>
      </c>
      <c r="D271" s="9">
        <v>0.5</v>
      </c>
      <c r="E271" s="4">
        <v>7.5</v>
      </c>
      <c r="F271" s="4">
        <v>6</v>
      </c>
      <c r="G271" s="18">
        <v>10</v>
      </c>
      <c r="H271" s="4"/>
      <c r="J271" t="s">
        <v>19</v>
      </c>
    </row>
    <row r="272" spans="1:10" x14ac:dyDescent="0.3">
      <c r="A272" s="4">
        <v>1980</v>
      </c>
      <c r="B272" s="37">
        <f t="shared" si="5"/>
        <v>86</v>
      </c>
      <c r="C272" s="8">
        <v>29306</v>
      </c>
      <c r="D272" s="9">
        <v>0.52083333333333304</v>
      </c>
      <c r="E272" s="4">
        <v>9</v>
      </c>
      <c r="F272" s="4">
        <v>6.4</v>
      </c>
      <c r="G272" s="18">
        <v>25</v>
      </c>
      <c r="H272" s="18">
        <v>2.9</v>
      </c>
      <c r="J272" t="s">
        <v>30</v>
      </c>
    </row>
    <row r="273" spans="1:10" x14ac:dyDescent="0.3">
      <c r="A273" s="4">
        <v>1980</v>
      </c>
      <c r="B273" s="37">
        <f t="shared" si="5"/>
        <v>86</v>
      </c>
      <c r="C273" s="8">
        <v>29306</v>
      </c>
      <c r="D273" s="9">
        <v>0.54166666666666696</v>
      </c>
      <c r="E273" s="4">
        <v>9.5</v>
      </c>
      <c r="F273" s="4">
        <v>6.7</v>
      </c>
      <c r="G273" s="18">
        <v>20</v>
      </c>
      <c r="H273" s="4"/>
      <c r="J273" t="s">
        <v>30</v>
      </c>
    </row>
    <row r="274" spans="1:10" x14ac:dyDescent="0.3">
      <c r="A274" s="4">
        <v>1980</v>
      </c>
      <c r="B274" s="37">
        <f t="shared" si="5"/>
        <v>86</v>
      </c>
      <c r="C274" s="8">
        <v>29306</v>
      </c>
      <c r="D274" s="9">
        <v>0.5625</v>
      </c>
      <c r="E274" s="4">
        <v>10</v>
      </c>
      <c r="F274" s="4">
        <v>7</v>
      </c>
      <c r="G274" s="18">
        <v>15</v>
      </c>
      <c r="H274" s="4"/>
      <c r="J274" t="s">
        <v>30</v>
      </c>
    </row>
    <row r="275" spans="1:10" x14ac:dyDescent="0.3">
      <c r="A275" s="4">
        <v>1980</v>
      </c>
      <c r="B275" s="37">
        <f t="shared" si="5"/>
        <v>86</v>
      </c>
      <c r="C275" s="8">
        <v>29306</v>
      </c>
      <c r="D275" s="9">
        <v>0.58333333333333404</v>
      </c>
      <c r="E275" s="4">
        <v>9.5</v>
      </c>
      <c r="F275" s="4">
        <v>7.1</v>
      </c>
      <c r="G275" s="18">
        <v>20</v>
      </c>
      <c r="H275" s="4"/>
      <c r="J275" t="s">
        <v>30</v>
      </c>
    </row>
    <row r="276" spans="1:10" x14ac:dyDescent="0.3">
      <c r="A276" s="4">
        <v>1980</v>
      </c>
      <c r="B276" s="37">
        <f t="shared" si="5"/>
        <v>86</v>
      </c>
      <c r="C276" s="8">
        <v>29306</v>
      </c>
      <c r="D276" s="9">
        <v>0.60416666666666696</v>
      </c>
      <c r="E276" s="4">
        <v>9.5</v>
      </c>
      <c r="F276" s="4">
        <v>7.2</v>
      </c>
      <c r="G276" s="18">
        <v>20</v>
      </c>
      <c r="H276" s="4"/>
      <c r="J276" t="s">
        <v>30</v>
      </c>
    </row>
    <row r="277" spans="1:10" x14ac:dyDescent="0.3">
      <c r="A277" s="4">
        <v>1980</v>
      </c>
      <c r="B277" s="37">
        <f t="shared" si="5"/>
        <v>86</v>
      </c>
      <c r="C277" s="8">
        <v>29306</v>
      </c>
      <c r="D277" s="9">
        <v>0.625</v>
      </c>
      <c r="E277" s="4">
        <v>10</v>
      </c>
      <c r="F277" s="4">
        <v>7.45</v>
      </c>
      <c r="G277" s="18">
        <v>15</v>
      </c>
      <c r="H277" s="4"/>
      <c r="J277" t="s">
        <v>30</v>
      </c>
    </row>
    <row r="278" spans="1:10" x14ac:dyDescent="0.3">
      <c r="A278" s="4">
        <v>1980</v>
      </c>
      <c r="B278" s="37">
        <f t="shared" si="5"/>
        <v>86</v>
      </c>
      <c r="C278" s="8">
        <v>29306</v>
      </c>
      <c r="D278" s="9">
        <v>0.64583333333333304</v>
      </c>
      <c r="E278" s="43"/>
      <c r="F278" s="4"/>
      <c r="G278" s="4"/>
      <c r="H278" s="4"/>
    </row>
    <row r="279" spans="1:10" x14ac:dyDescent="0.3">
      <c r="A279" s="4">
        <v>1980</v>
      </c>
      <c r="B279" s="37">
        <f t="shared" si="5"/>
        <v>87</v>
      </c>
      <c r="C279" s="8">
        <v>29307</v>
      </c>
      <c r="D279" s="9">
        <v>0.45833333333333331</v>
      </c>
      <c r="E279" s="43"/>
      <c r="F279" s="4"/>
      <c r="G279" s="4"/>
      <c r="H279" s="4"/>
    </row>
    <row r="280" spans="1:10" x14ac:dyDescent="0.3">
      <c r="A280" s="4">
        <v>1980</v>
      </c>
      <c r="B280" s="37">
        <f t="shared" si="5"/>
        <v>87</v>
      </c>
      <c r="C280" s="8">
        <v>29307</v>
      </c>
      <c r="D280" s="9">
        <v>0.47916666666666669</v>
      </c>
      <c r="E280" s="4">
        <v>5.5</v>
      </c>
      <c r="F280" s="4">
        <v>5.3</v>
      </c>
      <c r="G280" s="18">
        <v>1</v>
      </c>
      <c r="H280" s="4"/>
      <c r="J280" t="s">
        <v>34</v>
      </c>
    </row>
    <row r="281" spans="1:10" x14ac:dyDescent="0.3">
      <c r="A281" s="4">
        <v>1980</v>
      </c>
      <c r="B281" s="37">
        <f t="shared" si="5"/>
        <v>87</v>
      </c>
      <c r="C281" s="8">
        <v>29307</v>
      </c>
      <c r="D281" s="9">
        <v>0.5</v>
      </c>
      <c r="E281" s="4">
        <v>5</v>
      </c>
      <c r="F281" s="4">
        <v>5.4</v>
      </c>
      <c r="G281" s="18">
        <v>10</v>
      </c>
      <c r="H281" s="18">
        <v>8.3000000000000007</v>
      </c>
      <c r="J281" t="s">
        <v>34</v>
      </c>
    </row>
    <row r="282" spans="1:10" x14ac:dyDescent="0.3">
      <c r="A282" s="4">
        <v>1980</v>
      </c>
      <c r="B282" s="37">
        <f t="shared" si="5"/>
        <v>87</v>
      </c>
      <c r="C282" s="8">
        <v>29307</v>
      </c>
      <c r="D282" s="9">
        <v>0.52083333333333304</v>
      </c>
      <c r="E282" s="4">
        <v>5</v>
      </c>
      <c r="F282" s="4">
        <v>5.45</v>
      </c>
      <c r="G282" s="18">
        <v>5</v>
      </c>
      <c r="H282" s="4"/>
      <c r="J282" t="s">
        <v>24</v>
      </c>
    </row>
    <row r="283" spans="1:10" x14ac:dyDescent="0.3">
      <c r="A283" s="4">
        <v>1980</v>
      </c>
      <c r="B283" s="37">
        <f t="shared" si="5"/>
        <v>87</v>
      </c>
      <c r="C283" s="8">
        <v>29307</v>
      </c>
      <c r="D283" s="9">
        <v>0.54166666666666696</v>
      </c>
      <c r="E283" s="4">
        <v>5</v>
      </c>
      <c r="F283" s="4">
        <v>5.4</v>
      </c>
      <c r="G283" s="18">
        <v>2</v>
      </c>
      <c r="H283" s="4"/>
      <c r="J283" t="s">
        <v>24</v>
      </c>
    </row>
    <row r="284" spans="1:10" x14ac:dyDescent="0.3">
      <c r="A284" s="4">
        <v>1980</v>
      </c>
      <c r="B284" s="37">
        <f t="shared" si="5"/>
        <v>87</v>
      </c>
      <c r="C284" s="8">
        <v>29307</v>
      </c>
      <c r="D284" s="9">
        <v>0.5625</v>
      </c>
      <c r="E284" s="43"/>
      <c r="F284" s="4"/>
      <c r="G284" s="4"/>
      <c r="H284" s="4"/>
    </row>
    <row r="285" spans="1:10" x14ac:dyDescent="0.3">
      <c r="A285" s="4">
        <v>1980</v>
      </c>
      <c r="B285" s="37">
        <f t="shared" si="5"/>
        <v>88</v>
      </c>
      <c r="C285" s="8">
        <v>29308</v>
      </c>
      <c r="D285" s="9">
        <v>0.47916666666666669</v>
      </c>
      <c r="E285" s="43"/>
      <c r="F285" s="4"/>
      <c r="G285" s="4"/>
      <c r="H285" s="4"/>
    </row>
    <row r="286" spans="1:10" x14ac:dyDescent="0.3">
      <c r="A286" s="4">
        <v>1980</v>
      </c>
      <c r="B286" s="37">
        <f t="shared" si="5"/>
        <v>88</v>
      </c>
      <c r="C286" s="8">
        <v>29308</v>
      </c>
      <c r="D286" s="9">
        <v>0.5</v>
      </c>
      <c r="E286" s="43"/>
      <c r="F286" s="4"/>
      <c r="G286" s="4"/>
      <c r="H286" s="4"/>
    </row>
    <row r="287" spans="1:10" x14ac:dyDescent="0.3">
      <c r="A287" s="4">
        <v>1980</v>
      </c>
      <c r="B287" s="37">
        <f t="shared" si="5"/>
        <v>88</v>
      </c>
      <c r="C287" s="8">
        <v>29308</v>
      </c>
      <c r="D287" s="9">
        <v>0.52083333333333304</v>
      </c>
      <c r="E287" s="4">
        <v>9.5</v>
      </c>
      <c r="F287" s="4">
        <v>6.4</v>
      </c>
      <c r="G287" s="18">
        <v>19</v>
      </c>
      <c r="H287" s="4"/>
      <c r="J287" t="s">
        <v>20</v>
      </c>
    </row>
    <row r="288" spans="1:10" x14ac:dyDescent="0.3">
      <c r="A288" s="4">
        <v>1980</v>
      </c>
      <c r="B288" s="37">
        <f t="shared" si="5"/>
        <v>88</v>
      </c>
      <c r="C288" s="8">
        <v>29308</v>
      </c>
      <c r="D288" s="9">
        <v>0.54166666666666696</v>
      </c>
      <c r="E288" s="4">
        <v>8.5</v>
      </c>
      <c r="F288" s="4">
        <v>6.3</v>
      </c>
      <c r="G288" s="18">
        <v>5</v>
      </c>
      <c r="H288" s="18">
        <v>4.8</v>
      </c>
      <c r="J288" t="s">
        <v>21</v>
      </c>
    </row>
    <row r="289" spans="1:10" x14ac:dyDescent="0.3">
      <c r="A289" s="4">
        <v>1980</v>
      </c>
      <c r="B289" s="37">
        <f t="shared" si="5"/>
        <v>88</v>
      </c>
      <c r="C289" s="8">
        <v>29308</v>
      </c>
      <c r="D289" s="9">
        <v>0.5625</v>
      </c>
      <c r="E289" s="4">
        <v>7</v>
      </c>
      <c r="F289" s="4">
        <v>6.3</v>
      </c>
      <c r="G289" s="18">
        <v>16</v>
      </c>
      <c r="H289" s="4"/>
      <c r="J289" t="s">
        <v>21</v>
      </c>
    </row>
    <row r="290" spans="1:10" x14ac:dyDescent="0.3">
      <c r="A290" s="4">
        <v>1980</v>
      </c>
      <c r="B290" s="37">
        <f t="shared" si="5"/>
        <v>88</v>
      </c>
      <c r="C290" s="8">
        <v>29308</v>
      </c>
      <c r="D290" s="9">
        <v>0.58333333333333404</v>
      </c>
      <c r="E290" s="4">
        <v>6</v>
      </c>
      <c r="F290" s="4">
        <v>6.4</v>
      </c>
      <c r="G290" s="18">
        <v>18</v>
      </c>
      <c r="H290" s="4"/>
      <c r="J290" t="s">
        <v>19</v>
      </c>
    </row>
    <row r="291" spans="1:10" x14ac:dyDescent="0.3">
      <c r="A291" s="4">
        <v>1980</v>
      </c>
      <c r="B291" s="37">
        <f t="shared" si="5"/>
        <v>88</v>
      </c>
      <c r="C291" s="8">
        <v>29308</v>
      </c>
      <c r="D291" s="9">
        <v>0.60416666666666696</v>
      </c>
      <c r="E291" s="43"/>
      <c r="F291" s="4"/>
      <c r="G291" s="4"/>
      <c r="H291" s="4"/>
    </row>
    <row r="292" spans="1:10" x14ac:dyDescent="0.3">
      <c r="A292" s="4">
        <v>1980</v>
      </c>
      <c r="B292" s="37">
        <f t="shared" si="5"/>
        <v>88</v>
      </c>
      <c r="C292" s="8">
        <v>29308</v>
      </c>
      <c r="D292" s="9">
        <v>0.625</v>
      </c>
      <c r="E292" s="43"/>
      <c r="F292" s="4"/>
      <c r="G292" s="4"/>
      <c r="H292" s="4"/>
    </row>
    <row r="293" spans="1:10" x14ac:dyDescent="0.3">
      <c r="A293" s="4">
        <v>1980</v>
      </c>
      <c r="B293" s="37">
        <f t="shared" si="5"/>
        <v>88</v>
      </c>
      <c r="C293" s="8">
        <v>29308</v>
      </c>
      <c r="D293" s="9">
        <v>0.64583333333333337</v>
      </c>
      <c r="E293" s="43"/>
      <c r="F293" s="4"/>
      <c r="G293" s="4"/>
      <c r="H293" s="4"/>
    </row>
    <row r="294" spans="1:10" x14ac:dyDescent="0.3">
      <c r="A294" s="4">
        <v>1980</v>
      </c>
      <c r="B294" s="37">
        <f t="shared" si="5"/>
        <v>89</v>
      </c>
      <c r="C294" s="8">
        <v>29309</v>
      </c>
      <c r="D294" s="9">
        <v>0.45833333333333331</v>
      </c>
      <c r="E294" s="43"/>
      <c r="F294" s="4"/>
      <c r="G294" s="4"/>
      <c r="H294" s="4"/>
    </row>
    <row r="295" spans="1:10" x14ac:dyDescent="0.3">
      <c r="A295" s="4">
        <v>1980</v>
      </c>
      <c r="B295" s="37">
        <f t="shared" si="5"/>
        <v>89</v>
      </c>
      <c r="C295" s="8">
        <v>29309</v>
      </c>
      <c r="D295" s="9">
        <v>0.47916666666666669</v>
      </c>
      <c r="E295" s="4">
        <v>6</v>
      </c>
      <c r="F295" s="4">
        <v>4.9000000000000004</v>
      </c>
      <c r="G295" s="18">
        <v>10</v>
      </c>
      <c r="H295" s="4"/>
      <c r="J295" t="s">
        <v>35</v>
      </c>
    </row>
    <row r="296" spans="1:10" x14ac:dyDescent="0.3">
      <c r="A296" s="4">
        <v>1980</v>
      </c>
      <c r="B296" s="37">
        <f t="shared" si="5"/>
        <v>89</v>
      </c>
      <c r="C296" s="8">
        <v>29309</v>
      </c>
      <c r="D296" s="9">
        <v>0.5</v>
      </c>
      <c r="E296" s="4">
        <v>7</v>
      </c>
      <c r="F296" s="4">
        <v>4.9000000000000004</v>
      </c>
      <c r="G296" s="18">
        <v>15</v>
      </c>
      <c r="H296" s="18">
        <v>15.9</v>
      </c>
      <c r="J296" t="s">
        <v>24</v>
      </c>
    </row>
    <row r="297" spans="1:10" x14ac:dyDescent="0.3">
      <c r="A297" s="4">
        <v>1980</v>
      </c>
      <c r="B297" s="37">
        <f t="shared" si="5"/>
        <v>89</v>
      </c>
      <c r="C297" s="8">
        <v>29309</v>
      </c>
      <c r="D297" s="9">
        <v>0.52083333333333304</v>
      </c>
      <c r="E297" s="4">
        <v>6.5</v>
      </c>
      <c r="F297" s="4">
        <v>5</v>
      </c>
      <c r="G297" s="18">
        <v>8</v>
      </c>
      <c r="H297" s="4"/>
      <c r="J297" t="s">
        <v>34</v>
      </c>
    </row>
    <row r="298" spans="1:10" x14ac:dyDescent="0.3">
      <c r="A298" s="4">
        <v>1980</v>
      </c>
      <c r="B298" s="37">
        <f t="shared" si="5"/>
        <v>89</v>
      </c>
      <c r="C298" s="8">
        <v>29309</v>
      </c>
      <c r="D298" s="9">
        <v>0.54166666666666696</v>
      </c>
      <c r="E298" s="4">
        <v>7.5</v>
      </c>
      <c r="F298" s="4">
        <v>5.3</v>
      </c>
      <c r="G298" s="18">
        <v>14</v>
      </c>
      <c r="H298" s="4"/>
      <c r="J298" t="s">
        <v>34</v>
      </c>
    </row>
    <row r="299" spans="1:10" x14ac:dyDescent="0.3">
      <c r="A299" s="4">
        <v>1980</v>
      </c>
      <c r="B299" s="37">
        <f t="shared" si="5"/>
        <v>89</v>
      </c>
      <c r="C299" s="8">
        <v>29309</v>
      </c>
      <c r="D299" s="9">
        <v>0.5625</v>
      </c>
      <c r="E299" s="43"/>
      <c r="F299" s="4"/>
      <c r="G299" s="4"/>
      <c r="H299" s="4"/>
    </row>
    <row r="300" spans="1:10" ht="18" x14ac:dyDescent="0.35">
      <c r="A300" s="3">
        <v>1981</v>
      </c>
      <c r="B300" s="37">
        <f t="shared" si="5"/>
        <v>87</v>
      </c>
      <c r="C300" s="8">
        <v>29673</v>
      </c>
      <c r="D300" s="9">
        <v>0.47916666666666669</v>
      </c>
      <c r="E300" s="43"/>
      <c r="F300" s="4"/>
      <c r="G300" s="4"/>
      <c r="H300" s="4"/>
    </row>
    <row r="301" spans="1:10" x14ac:dyDescent="0.3">
      <c r="A301" s="4">
        <v>1981</v>
      </c>
      <c r="B301" s="37">
        <f t="shared" si="5"/>
        <v>87</v>
      </c>
      <c r="C301" s="8">
        <v>29673</v>
      </c>
      <c r="D301" s="9">
        <v>0.5</v>
      </c>
      <c r="E301" s="43"/>
      <c r="F301" s="4"/>
      <c r="G301" s="4"/>
      <c r="H301" s="4"/>
    </row>
    <row r="302" spans="1:10" x14ac:dyDescent="0.3">
      <c r="A302" s="4">
        <v>1981</v>
      </c>
      <c r="B302" s="37">
        <f t="shared" si="5"/>
        <v>87</v>
      </c>
      <c r="C302" s="8">
        <v>29673</v>
      </c>
      <c r="D302" s="9">
        <v>0.52083333333333337</v>
      </c>
      <c r="E302" s="4">
        <v>10.6</v>
      </c>
      <c r="F302" s="4">
        <v>8.1999999999999993</v>
      </c>
      <c r="G302" s="18">
        <v>20</v>
      </c>
      <c r="H302" s="4"/>
      <c r="J302" t="s">
        <v>38</v>
      </c>
    </row>
    <row r="303" spans="1:10" x14ac:dyDescent="0.3">
      <c r="A303" s="4">
        <v>1981</v>
      </c>
      <c r="B303" s="37">
        <f t="shared" si="5"/>
        <v>87</v>
      </c>
      <c r="C303" s="8">
        <v>29673</v>
      </c>
      <c r="D303" s="9">
        <v>0.54166666666666696</v>
      </c>
      <c r="E303" s="4">
        <v>10</v>
      </c>
      <c r="F303" s="4">
        <v>8</v>
      </c>
      <c r="G303" s="18">
        <v>20</v>
      </c>
      <c r="H303" s="18">
        <v>8.6</v>
      </c>
      <c r="J303" t="s">
        <v>38</v>
      </c>
    </row>
    <row r="304" spans="1:10" x14ac:dyDescent="0.3">
      <c r="A304" s="4">
        <v>1981</v>
      </c>
      <c r="B304" s="37">
        <f t="shared" si="5"/>
        <v>87</v>
      </c>
      <c r="C304" s="8">
        <v>29673</v>
      </c>
      <c r="D304" s="9">
        <v>0.5625</v>
      </c>
      <c r="E304" s="4">
        <v>10.5</v>
      </c>
      <c r="F304" s="4">
        <v>8.1</v>
      </c>
      <c r="G304" s="18">
        <v>20</v>
      </c>
      <c r="H304" s="4"/>
      <c r="J304" t="s">
        <v>30</v>
      </c>
    </row>
    <row r="305" spans="1:10" x14ac:dyDescent="0.3">
      <c r="A305" s="4">
        <v>1981</v>
      </c>
      <c r="B305" s="37">
        <f t="shared" si="5"/>
        <v>87</v>
      </c>
      <c r="C305" s="8">
        <v>29673</v>
      </c>
      <c r="D305" s="9">
        <v>0.58333333333333304</v>
      </c>
      <c r="E305" s="4">
        <v>10.1</v>
      </c>
      <c r="F305" s="4">
        <v>8.1</v>
      </c>
      <c r="G305" s="18">
        <v>23</v>
      </c>
      <c r="H305" s="4"/>
      <c r="J305" t="s">
        <v>38</v>
      </c>
    </row>
    <row r="306" spans="1:10" x14ac:dyDescent="0.3">
      <c r="A306" s="4">
        <v>1981</v>
      </c>
      <c r="B306" s="37">
        <f t="shared" si="5"/>
        <v>87</v>
      </c>
      <c r="C306" s="8">
        <v>29673</v>
      </c>
      <c r="D306" s="9">
        <v>0.60416666666666696</v>
      </c>
      <c r="E306" s="4">
        <v>9.6</v>
      </c>
      <c r="F306" s="4">
        <v>8.1</v>
      </c>
      <c r="G306" s="18">
        <v>14</v>
      </c>
      <c r="H306" s="4"/>
      <c r="J306" t="s">
        <v>19</v>
      </c>
    </row>
    <row r="307" spans="1:10" x14ac:dyDescent="0.3">
      <c r="A307" s="4">
        <v>1981</v>
      </c>
      <c r="B307" s="37">
        <f t="shared" ref="B307:B370" si="6">IF(ISBLANK(C307),"",(C307-DATE(YEAR(C307),1,0)))</f>
        <v>87</v>
      </c>
      <c r="C307" s="8">
        <v>29673</v>
      </c>
      <c r="D307" s="9">
        <v>0.625</v>
      </c>
      <c r="E307" s="4">
        <v>10.1</v>
      </c>
      <c r="F307" s="4">
        <v>8.1</v>
      </c>
      <c r="G307" s="18">
        <v>14</v>
      </c>
      <c r="H307" s="4"/>
      <c r="J307" t="s">
        <v>19</v>
      </c>
    </row>
    <row r="308" spans="1:10" x14ac:dyDescent="0.3">
      <c r="A308" s="4">
        <v>1981</v>
      </c>
      <c r="B308" s="37">
        <f t="shared" si="6"/>
        <v>87</v>
      </c>
      <c r="C308" s="8">
        <v>29673</v>
      </c>
      <c r="D308" s="9">
        <v>0.64583333333333404</v>
      </c>
      <c r="E308" s="43"/>
      <c r="F308" s="4"/>
      <c r="G308" s="4"/>
      <c r="H308" s="4"/>
    </row>
    <row r="309" spans="1:10" x14ac:dyDescent="0.3">
      <c r="A309" s="4">
        <v>1981</v>
      </c>
      <c r="B309" s="37">
        <f t="shared" si="6"/>
        <v>88</v>
      </c>
      <c r="C309" s="8">
        <v>29674</v>
      </c>
      <c r="D309" s="9">
        <v>0.45833333333333331</v>
      </c>
      <c r="E309" s="43"/>
      <c r="F309" s="4"/>
      <c r="G309" s="4"/>
      <c r="H309" s="4"/>
    </row>
    <row r="310" spans="1:10" x14ac:dyDescent="0.3">
      <c r="A310" s="4">
        <v>1981</v>
      </c>
      <c r="B310" s="37">
        <f t="shared" si="6"/>
        <v>88</v>
      </c>
      <c r="C310" s="8">
        <v>29674</v>
      </c>
      <c r="D310" s="9">
        <v>0.47916666666666669</v>
      </c>
      <c r="E310" s="4">
        <v>14</v>
      </c>
      <c r="F310" s="4">
        <v>8.1</v>
      </c>
      <c r="G310" s="18">
        <v>10</v>
      </c>
      <c r="H310" s="4"/>
      <c r="J310" t="s">
        <v>21</v>
      </c>
    </row>
    <row r="311" spans="1:10" x14ac:dyDescent="0.3">
      <c r="A311" s="4">
        <v>1981</v>
      </c>
      <c r="B311" s="37">
        <f t="shared" si="6"/>
        <v>88</v>
      </c>
      <c r="C311" s="8">
        <v>29674</v>
      </c>
      <c r="D311" s="9">
        <v>0.5</v>
      </c>
      <c r="E311" s="4">
        <v>14</v>
      </c>
      <c r="F311" s="4">
        <v>8.8000000000000007</v>
      </c>
      <c r="G311" s="18">
        <v>6</v>
      </c>
      <c r="H311" s="18">
        <v>0</v>
      </c>
      <c r="J311" t="s">
        <v>21</v>
      </c>
    </row>
    <row r="312" spans="1:10" x14ac:dyDescent="0.3">
      <c r="A312" s="4">
        <v>1981</v>
      </c>
      <c r="B312" s="37">
        <f t="shared" si="6"/>
        <v>88</v>
      </c>
      <c r="C312" s="8">
        <v>29674</v>
      </c>
      <c r="D312" s="9">
        <v>0.52083333333333304</v>
      </c>
      <c r="E312" s="4">
        <v>13.3</v>
      </c>
      <c r="F312" s="4">
        <v>9.4</v>
      </c>
      <c r="G312" s="18">
        <v>8</v>
      </c>
      <c r="H312" s="4"/>
      <c r="J312" t="s">
        <v>34</v>
      </c>
    </row>
    <row r="313" spans="1:10" x14ac:dyDescent="0.3">
      <c r="A313" s="4">
        <v>1981</v>
      </c>
      <c r="B313" s="37">
        <f t="shared" si="6"/>
        <v>88</v>
      </c>
      <c r="C313" s="8">
        <v>29674</v>
      </c>
      <c r="D313" s="9">
        <v>0.54166666666666696</v>
      </c>
      <c r="E313" s="4">
        <v>14</v>
      </c>
      <c r="F313" s="4">
        <v>9.6</v>
      </c>
      <c r="G313" s="18">
        <v>5</v>
      </c>
      <c r="H313" s="4"/>
      <c r="J313" t="s">
        <v>21</v>
      </c>
    </row>
    <row r="314" spans="1:10" x14ac:dyDescent="0.3">
      <c r="A314" s="4">
        <v>1981</v>
      </c>
      <c r="B314" s="37">
        <f t="shared" si="6"/>
        <v>88</v>
      </c>
      <c r="C314" s="8">
        <v>29674</v>
      </c>
      <c r="D314" s="9">
        <v>0.5625</v>
      </c>
      <c r="E314" s="43"/>
      <c r="F314" s="4"/>
      <c r="G314" s="4"/>
      <c r="H314" s="4"/>
    </row>
    <row r="315" spans="1:10" x14ac:dyDescent="0.3">
      <c r="A315" s="4">
        <v>1981</v>
      </c>
      <c r="B315" s="37">
        <f t="shared" si="6"/>
        <v>89</v>
      </c>
      <c r="C315" s="8">
        <v>29675</v>
      </c>
      <c r="D315" s="9">
        <v>0.47916666666666669</v>
      </c>
      <c r="E315" s="4"/>
      <c r="F315" s="4"/>
      <c r="G315" s="4"/>
      <c r="H315" s="4"/>
    </row>
    <row r="316" spans="1:10" x14ac:dyDescent="0.3">
      <c r="A316" s="4">
        <v>1981</v>
      </c>
      <c r="B316" s="37">
        <f t="shared" si="6"/>
        <v>89</v>
      </c>
      <c r="C316" s="8">
        <v>29675</v>
      </c>
      <c r="D316" s="9">
        <v>0.5</v>
      </c>
      <c r="E316" s="4"/>
      <c r="F316" s="4"/>
      <c r="G316" s="4"/>
      <c r="H316" s="4"/>
    </row>
    <row r="317" spans="1:10" x14ac:dyDescent="0.3">
      <c r="A317" s="4">
        <v>1981</v>
      </c>
      <c r="B317" s="37">
        <f t="shared" si="6"/>
        <v>89</v>
      </c>
      <c r="C317" s="8">
        <v>29675</v>
      </c>
      <c r="D317" s="9">
        <v>0.52083333333333304</v>
      </c>
      <c r="E317" s="4">
        <v>13.5</v>
      </c>
      <c r="F317" s="4">
        <v>8.9</v>
      </c>
      <c r="G317" s="18">
        <v>5.5</v>
      </c>
      <c r="H317" s="4"/>
      <c r="J317" t="s">
        <v>35</v>
      </c>
    </row>
    <row r="318" spans="1:10" x14ac:dyDescent="0.3">
      <c r="A318" s="4">
        <v>1981</v>
      </c>
      <c r="B318" s="37">
        <f t="shared" si="6"/>
        <v>89</v>
      </c>
      <c r="C318" s="8">
        <v>29675</v>
      </c>
      <c r="D318" s="9">
        <v>0.54166666666666696</v>
      </c>
      <c r="E318" s="4">
        <v>12</v>
      </c>
      <c r="F318" s="4">
        <v>9.4</v>
      </c>
      <c r="G318" s="18">
        <v>5</v>
      </c>
      <c r="H318" s="18">
        <v>0</v>
      </c>
      <c r="J318" t="s">
        <v>35</v>
      </c>
    </row>
    <row r="319" spans="1:10" x14ac:dyDescent="0.3">
      <c r="A319" s="4">
        <v>1981</v>
      </c>
      <c r="B319" s="37">
        <f t="shared" si="6"/>
        <v>89</v>
      </c>
      <c r="C319" s="8">
        <v>29675</v>
      </c>
      <c r="D319" s="9">
        <v>0.5625</v>
      </c>
      <c r="E319" s="4">
        <v>11</v>
      </c>
      <c r="F319" s="4">
        <v>9.8000000000000007</v>
      </c>
      <c r="G319" s="18">
        <v>5</v>
      </c>
      <c r="H319" s="4"/>
      <c r="J319" t="s">
        <v>34</v>
      </c>
    </row>
    <row r="320" spans="1:10" x14ac:dyDescent="0.3">
      <c r="A320" s="4">
        <v>1981</v>
      </c>
      <c r="B320" s="37">
        <f t="shared" si="6"/>
        <v>89</v>
      </c>
      <c r="C320" s="8">
        <v>29675</v>
      </c>
      <c r="D320" s="9">
        <v>0.58333333333333404</v>
      </c>
      <c r="E320" s="4">
        <v>12.5</v>
      </c>
      <c r="F320" s="4">
        <v>10</v>
      </c>
      <c r="G320" s="18">
        <v>2</v>
      </c>
      <c r="H320" s="4"/>
      <c r="J320" t="s">
        <v>34</v>
      </c>
    </row>
    <row r="321" spans="1:10" x14ac:dyDescent="0.3">
      <c r="A321" s="4">
        <v>1981</v>
      </c>
      <c r="B321" s="37">
        <f t="shared" si="6"/>
        <v>89</v>
      </c>
      <c r="C321" s="8">
        <v>29675</v>
      </c>
      <c r="D321" s="9">
        <v>0.60416666666666696</v>
      </c>
      <c r="E321" s="4">
        <v>13</v>
      </c>
      <c r="F321" s="4">
        <v>10.5</v>
      </c>
      <c r="G321" s="18">
        <v>5</v>
      </c>
      <c r="H321" s="4"/>
      <c r="J321" t="s">
        <v>34</v>
      </c>
    </row>
    <row r="322" spans="1:10" x14ac:dyDescent="0.3">
      <c r="A322" s="4">
        <v>1981</v>
      </c>
      <c r="B322" s="37">
        <f t="shared" si="6"/>
        <v>89</v>
      </c>
      <c r="C322" s="8">
        <v>29675</v>
      </c>
      <c r="D322" s="9">
        <v>0.625</v>
      </c>
      <c r="E322" s="4">
        <v>13</v>
      </c>
      <c r="F322" s="4">
        <v>10.6</v>
      </c>
      <c r="G322" s="18">
        <v>6</v>
      </c>
      <c r="H322" s="4"/>
      <c r="J322" t="s">
        <v>28</v>
      </c>
    </row>
    <row r="323" spans="1:10" x14ac:dyDescent="0.3">
      <c r="A323" s="4">
        <v>1981</v>
      </c>
      <c r="B323" s="37">
        <f t="shared" si="6"/>
        <v>89</v>
      </c>
      <c r="C323" s="8">
        <v>29675</v>
      </c>
      <c r="D323" s="9">
        <v>0.64583333333333404</v>
      </c>
      <c r="E323" s="4"/>
      <c r="F323" s="4"/>
      <c r="G323" s="4"/>
      <c r="H323" s="4"/>
    </row>
    <row r="324" spans="1:10" x14ac:dyDescent="0.3">
      <c r="A324" s="4">
        <v>1981</v>
      </c>
      <c r="B324" s="37">
        <f t="shared" si="6"/>
        <v>90</v>
      </c>
      <c r="C324" s="8">
        <v>29676</v>
      </c>
      <c r="D324" s="9">
        <v>0.45833333333333331</v>
      </c>
      <c r="E324" s="4"/>
      <c r="F324" s="4"/>
      <c r="G324" s="4"/>
      <c r="H324" s="4"/>
    </row>
    <row r="325" spans="1:10" x14ac:dyDescent="0.3">
      <c r="A325" s="4">
        <v>1981</v>
      </c>
      <c r="B325" s="37">
        <f t="shared" si="6"/>
        <v>90</v>
      </c>
      <c r="C325" s="8">
        <v>29676</v>
      </c>
      <c r="D325" s="9">
        <v>0.47916666666666669</v>
      </c>
      <c r="E325" s="4">
        <v>16</v>
      </c>
      <c r="F325" s="4">
        <v>8.1999999999999993</v>
      </c>
      <c r="G325" s="18">
        <v>1.5</v>
      </c>
      <c r="H325" s="4"/>
      <c r="J325" t="s">
        <v>35</v>
      </c>
    </row>
    <row r="326" spans="1:10" x14ac:dyDescent="0.3">
      <c r="A326" s="4">
        <v>1981</v>
      </c>
      <c r="B326" s="37">
        <f t="shared" si="6"/>
        <v>90</v>
      </c>
      <c r="C326" s="8">
        <v>29676</v>
      </c>
      <c r="D326" s="9">
        <v>0.5</v>
      </c>
      <c r="E326" s="4">
        <v>19</v>
      </c>
      <c r="F326" s="4">
        <v>8.5</v>
      </c>
      <c r="G326" s="18">
        <v>0</v>
      </c>
      <c r="H326" s="18">
        <v>0</v>
      </c>
      <c r="J326" t="s">
        <v>94</v>
      </c>
    </row>
    <row r="327" spans="1:10" x14ac:dyDescent="0.3">
      <c r="A327" s="4">
        <v>1981</v>
      </c>
      <c r="B327" s="37">
        <f t="shared" si="6"/>
        <v>90</v>
      </c>
      <c r="C327" s="8">
        <v>29676</v>
      </c>
      <c r="D327" s="9">
        <v>0.52083333333333304</v>
      </c>
      <c r="E327" s="4">
        <v>16</v>
      </c>
      <c r="F327" s="4">
        <v>8.9</v>
      </c>
      <c r="G327" s="18">
        <v>2.5</v>
      </c>
      <c r="H327" s="4"/>
      <c r="J327" t="s">
        <v>35</v>
      </c>
    </row>
    <row r="328" spans="1:10" x14ac:dyDescent="0.3">
      <c r="A328" s="4">
        <v>1981</v>
      </c>
      <c r="B328" s="37">
        <f t="shared" si="6"/>
        <v>90</v>
      </c>
      <c r="C328" s="8">
        <v>29676</v>
      </c>
      <c r="D328" s="9">
        <v>0.54166666666666696</v>
      </c>
      <c r="E328" s="4">
        <v>15</v>
      </c>
      <c r="F328" s="4">
        <v>9.5</v>
      </c>
      <c r="G328" s="18">
        <v>4</v>
      </c>
      <c r="H328" s="4"/>
      <c r="J328" t="s">
        <v>18</v>
      </c>
    </row>
    <row r="329" spans="1:10" x14ac:dyDescent="0.3">
      <c r="A329" s="4">
        <v>1981</v>
      </c>
      <c r="B329" s="37">
        <f t="shared" si="6"/>
        <v>90</v>
      </c>
      <c r="C329" s="8">
        <v>29676</v>
      </c>
      <c r="D329" s="9">
        <v>0.5625</v>
      </c>
      <c r="E329" s="4"/>
      <c r="F329" s="4"/>
      <c r="G329" s="4"/>
      <c r="H329" s="4"/>
    </row>
    <row r="330" spans="1:10" x14ac:dyDescent="0.3">
      <c r="A330" s="4">
        <v>1981</v>
      </c>
      <c r="B330" s="37">
        <f t="shared" si="6"/>
        <v>91</v>
      </c>
      <c r="C330" s="8">
        <v>29677</v>
      </c>
      <c r="D330" s="9">
        <v>0.45833333333333331</v>
      </c>
      <c r="E330" s="4"/>
      <c r="F330" s="4"/>
      <c r="G330" s="4"/>
      <c r="H330" s="4"/>
    </row>
    <row r="331" spans="1:10" x14ac:dyDescent="0.3">
      <c r="A331" s="4">
        <v>1981</v>
      </c>
      <c r="B331" s="37">
        <f t="shared" si="6"/>
        <v>91</v>
      </c>
      <c r="C331" s="8">
        <v>29677</v>
      </c>
      <c r="D331" s="9">
        <v>0.47916666666666669</v>
      </c>
      <c r="E331" s="4"/>
      <c r="F331" s="4"/>
      <c r="G331" s="4"/>
      <c r="H331" s="4"/>
    </row>
    <row r="332" spans="1:10" x14ac:dyDescent="0.3">
      <c r="A332" s="4">
        <v>1981</v>
      </c>
      <c r="B332" s="37">
        <f t="shared" si="6"/>
        <v>91</v>
      </c>
      <c r="C332" s="8">
        <v>29677</v>
      </c>
      <c r="D332" s="9">
        <v>0.5</v>
      </c>
      <c r="E332" s="4"/>
      <c r="F332" s="4"/>
      <c r="G332" s="4"/>
      <c r="H332" s="4"/>
    </row>
    <row r="333" spans="1:10" x14ac:dyDescent="0.3">
      <c r="A333" s="4">
        <v>1981</v>
      </c>
      <c r="B333" s="37">
        <f t="shared" si="6"/>
        <v>91</v>
      </c>
      <c r="C333" s="8">
        <v>29677</v>
      </c>
      <c r="D333" s="9">
        <v>0.52083333333333304</v>
      </c>
      <c r="E333" s="4">
        <v>11.5</v>
      </c>
      <c r="F333" s="4">
        <v>6.4</v>
      </c>
      <c r="G333" s="18">
        <v>10</v>
      </c>
      <c r="H333" s="4"/>
      <c r="J333" t="s">
        <v>19</v>
      </c>
    </row>
    <row r="334" spans="1:10" x14ac:dyDescent="0.3">
      <c r="A334" s="4">
        <v>1981</v>
      </c>
      <c r="B334" s="37">
        <f t="shared" si="6"/>
        <v>91</v>
      </c>
      <c r="C334" s="8">
        <v>29677</v>
      </c>
      <c r="D334" s="9">
        <v>0.54166666666666696</v>
      </c>
      <c r="E334" s="4">
        <v>12</v>
      </c>
      <c r="F334" s="4">
        <v>9</v>
      </c>
      <c r="G334" s="18">
        <v>0</v>
      </c>
      <c r="H334" s="18">
        <v>0</v>
      </c>
    </row>
    <row r="335" spans="1:10" x14ac:dyDescent="0.3">
      <c r="A335" s="4">
        <v>1981</v>
      </c>
      <c r="B335" s="37">
        <f t="shared" si="6"/>
        <v>91</v>
      </c>
      <c r="C335" s="8">
        <v>29677</v>
      </c>
      <c r="D335" s="9">
        <v>0.5625</v>
      </c>
      <c r="E335" s="4">
        <v>12.25</v>
      </c>
      <c r="F335" s="4">
        <v>9</v>
      </c>
      <c r="G335" s="18">
        <v>12</v>
      </c>
      <c r="H335" s="4"/>
      <c r="J335" t="s">
        <v>19</v>
      </c>
    </row>
    <row r="336" spans="1:10" x14ac:dyDescent="0.3">
      <c r="A336" s="4">
        <v>1981</v>
      </c>
      <c r="B336" s="37">
        <f t="shared" si="6"/>
        <v>91</v>
      </c>
      <c r="C336" s="8">
        <v>29677</v>
      </c>
      <c r="D336" s="9">
        <v>0.58333333333333404</v>
      </c>
      <c r="E336" s="4">
        <v>12.5</v>
      </c>
      <c r="F336" s="4">
        <v>10.5</v>
      </c>
      <c r="G336" s="18">
        <v>12</v>
      </c>
      <c r="H336" s="4"/>
      <c r="J336" t="s">
        <v>19</v>
      </c>
    </row>
    <row r="337" spans="1:10" x14ac:dyDescent="0.3">
      <c r="A337" s="4">
        <v>1981</v>
      </c>
      <c r="B337" s="37">
        <f t="shared" si="6"/>
        <v>91</v>
      </c>
      <c r="C337" s="8">
        <v>29677</v>
      </c>
      <c r="D337" s="9">
        <v>0.60416666666666696</v>
      </c>
      <c r="E337" s="4">
        <v>14</v>
      </c>
      <c r="F337" s="4">
        <v>10</v>
      </c>
      <c r="G337" s="18">
        <v>0</v>
      </c>
      <c r="H337" s="4"/>
    </row>
    <row r="338" spans="1:10" x14ac:dyDescent="0.3">
      <c r="A338" s="4">
        <v>1981</v>
      </c>
      <c r="B338" s="37">
        <f t="shared" si="6"/>
        <v>91</v>
      </c>
      <c r="C338" s="8">
        <v>29677</v>
      </c>
      <c r="D338" s="9">
        <v>0.625</v>
      </c>
      <c r="E338" s="4">
        <v>14.5</v>
      </c>
      <c r="F338" s="4">
        <v>10.5</v>
      </c>
      <c r="G338" s="18">
        <v>2</v>
      </c>
      <c r="H338" s="4"/>
      <c r="J338" t="s">
        <v>19</v>
      </c>
    </row>
    <row r="339" spans="1:10" x14ac:dyDescent="0.3">
      <c r="A339" s="4">
        <v>1981</v>
      </c>
      <c r="B339" s="37">
        <f t="shared" si="6"/>
        <v>91</v>
      </c>
      <c r="C339" s="8">
        <v>29677</v>
      </c>
      <c r="D339" s="9">
        <v>0.64583333333333304</v>
      </c>
      <c r="E339" s="4"/>
      <c r="F339" s="4"/>
      <c r="G339" s="4"/>
      <c r="H339" s="4"/>
    </row>
    <row r="340" spans="1:10" x14ac:dyDescent="0.3">
      <c r="A340" s="4">
        <v>1981</v>
      </c>
      <c r="B340" s="37">
        <f t="shared" si="6"/>
        <v>92</v>
      </c>
      <c r="C340" s="8">
        <v>29678</v>
      </c>
      <c r="D340" s="9">
        <v>0.45833333333333331</v>
      </c>
      <c r="E340" s="4"/>
      <c r="F340" s="4"/>
      <c r="G340" s="4"/>
      <c r="H340" s="4"/>
    </row>
    <row r="341" spans="1:10" x14ac:dyDescent="0.3">
      <c r="A341" s="4">
        <v>1981</v>
      </c>
      <c r="B341" s="37">
        <f t="shared" si="6"/>
        <v>92</v>
      </c>
      <c r="C341" s="8">
        <v>29678</v>
      </c>
      <c r="D341" s="9">
        <v>0.47916666666666669</v>
      </c>
      <c r="E341" s="4">
        <v>10.75</v>
      </c>
      <c r="F341" s="4">
        <v>8.1999999999999993</v>
      </c>
      <c r="G341" s="18">
        <v>5</v>
      </c>
      <c r="H341" s="4"/>
      <c r="J341" t="s">
        <v>35</v>
      </c>
    </row>
    <row r="342" spans="1:10" x14ac:dyDescent="0.3">
      <c r="A342" s="4">
        <v>1981</v>
      </c>
      <c r="B342" s="37">
        <f t="shared" si="6"/>
        <v>92</v>
      </c>
      <c r="C342" s="8">
        <v>29678</v>
      </c>
      <c r="D342" s="9">
        <v>0.5</v>
      </c>
      <c r="E342" s="4">
        <v>11</v>
      </c>
      <c r="F342" s="4">
        <v>8.5</v>
      </c>
      <c r="G342" s="18">
        <v>3</v>
      </c>
      <c r="H342" s="18">
        <v>0</v>
      </c>
      <c r="J342" t="s">
        <v>35</v>
      </c>
    </row>
    <row r="343" spans="1:10" x14ac:dyDescent="0.3">
      <c r="A343" s="4">
        <v>1981</v>
      </c>
      <c r="B343" s="37">
        <f t="shared" si="6"/>
        <v>92</v>
      </c>
      <c r="C343" s="8">
        <v>29678</v>
      </c>
      <c r="D343" s="9">
        <v>0.52083333333333304</v>
      </c>
      <c r="E343" s="4">
        <v>12</v>
      </c>
      <c r="F343" s="4">
        <v>9</v>
      </c>
      <c r="G343" s="18">
        <v>0</v>
      </c>
      <c r="H343" s="4"/>
    </row>
    <row r="344" spans="1:10" x14ac:dyDescent="0.3">
      <c r="A344" s="4">
        <v>1981</v>
      </c>
      <c r="B344" s="37">
        <f t="shared" si="6"/>
        <v>92</v>
      </c>
      <c r="C344" s="8">
        <v>29678</v>
      </c>
      <c r="D344" s="9">
        <v>0.54166666666666696</v>
      </c>
      <c r="E344" s="4">
        <v>12</v>
      </c>
      <c r="F344" s="4">
        <v>9.6</v>
      </c>
      <c r="G344" s="18">
        <v>1</v>
      </c>
      <c r="H344" s="4"/>
      <c r="J344" t="s">
        <v>35</v>
      </c>
    </row>
    <row r="345" spans="1:10" x14ac:dyDescent="0.3">
      <c r="A345" s="4">
        <v>1981</v>
      </c>
      <c r="B345" s="37">
        <f t="shared" si="6"/>
        <v>92</v>
      </c>
      <c r="C345" s="8">
        <v>29678</v>
      </c>
      <c r="D345" s="9">
        <v>0.5625</v>
      </c>
      <c r="E345" s="4"/>
      <c r="F345" s="4"/>
      <c r="G345" s="4"/>
      <c r="H345" s="4"/>
    </row>
    <row r="346" spans="1:10" x14ac:dyDescent="0.3">
      <c r="A346" s="4">
        <v>1981</v>
      </c>
      <c r="B346" s="37">
        <f t="shared" si="6"/>
        <v>93</v>
      </c>
      <c r="C346" s="8">
        <v>29679</v>
      </c>
      <c r="D346" s="9">
        <v>0.47916666666666669</v>
      </c>
      <c r="E346" s="4"/>
      <c r="F346" s="4"/>
      <c r="G346" s="4"/>
      <c r="H346" s="4"/>
    </row>
    <row r="347" spans="1:10" x14ac:dyDescent="0.3">
      <c r="A347" s="4">
        <v>1981</v>
      </c>
      <c r="B347" s="37">
        <f t="shared" si="6"/>
        <v>93</v>
      </c>
      <c r="C347" s="8">
        <v>29679</v>
      </c>
      <c r="D347" s="9">
        <v>0.5</v>
      </c>
      <c r="E347" s="4"/>
      <c r="F347" s="4"/>
      <c r="G347" s="4"/>
      <c r="H347" s="4"/>
    </row>
    <row r="348" spans="1:10" x14ac:dyDescent="0.3">
      <c r="A348" s="4">
        <v>1981</v>
      </c>
      <c r="B348" s="37">
        <f t="shared" si="6"/>
        <v>93</v>
      </c>
      <c r="C348" s="8">
        <v>29679</v>
      </c>
      <c r="D348" s="9">
        <v>0.52083333333333304</v>
      </c>
      <c r="E348" s="4">
        <v>12</v>
      </c>
      <c r="F348" s="4">
        <v>9.5</v>
      </c>
      <c r="G348" s="18">
        <v>4</v>
      </c>
      <c r="H348" s="4"/>
      <c r="J348" t="s">
        <v>38</v>
      </c>
    </row>
    <row r="349" spans="1:10" x14ac:dyDescent="0.3">
      <c r="A349" s="4">
        <v>1981</v>
      </c>
      <c r="B349" s="37">
        <f t="shared" si="6"/>
        <v>93</v>
      </c>
      <c r="C349" s="8">
        <v>29679</v>
      </c>
      <c r="D349" s="9">
        <v>0.54166666666666696</v>
      </c>
      <c r="E349" s="4">
        <v>14</v>
      </c>
      <c r="F349" s="4">
        <v>9.9</v>
      </c>
      <c r="G349" s="18">
        <v>7</v>
      </c>
      <c r="H349" s="18">
        <v>0</v>
      </c>
      <c r="J349" t="s">
        <v>38</v>
      </c>
    </row>
    <row r="350" spans="1:10" x14ac:dyDescent="0.3">
      <c r="A350" s="4">
        <v>1981</v>
      </c>
      <c r="B350" s="37">
        <f t="shared" si="6"/>
        <v>93</v>
      </c>
      <c r="C350" s="8">
        <v>29679</v>
      </c>
      <c r="D350" s="9">
        <v>0.5625</v>
      </c>
      <c r="E350" s="4">
        <v>14.9</v>
      </c>
      <c r="F350" s="4">
        <v>9.9</v>
      </c>
      <c r="G350" s="18">
        <v>3</v>
      </c>
      <c r="H350" s="4"/>
      <c r="J350" t="s">
        <v>19</v>
      </c>
    </row>
    <row r="351" spans="1:10" x14ac:dyDescent="0.3">
      <c r="A351" s="4">
        <v>1981</v>
      </c>
      <c r="B351" s="37">
        <f t="shared" si="6"/>
        <v>93</v>
      </c>
      <c r="C351" s="8">
        <v>29679</v>
      </c>
      <c r="D351" s="9">
        <v>0.58333333333333404</v>
      </c>
      <c r="E351" s="4">
        <v>15.2</v>
      </c>
      <c r="F351" s="4">
        <v>9.9</v>
      </c>
      <c r="G351" s="18">
        <v>1</v>
      </c>
      <c r="H351" s="4"/>
      <c r="J351" t="s">
        <v>21</v>
      </c>
    </row>
    <row r="352" spans="1:10" x14ac:dyDescent="0.3">
      <c r="A352" s="4">
        <v>1981</v>
      </c>
      <c r="B352" s="37">
        <f t="shared" si="6"/>
        <v>93</v>
      </c>
      <c r="C352" s="8">
        <v>29679</v>
      </c>
      <c r="D352" s="9">
        <v>0.60416666666666696</v>
      </c>
      <c r="E352" s="4">
        <v>16</v>
      </c>
      <c r="F352" s="4">
        <v>9.9</v>
      </c>
      <c r="G352" s="18">
        <v>2</v>
      </c>
      <c r="H352" s="4"/>
      <c r="J352" t="s">
        <v>21</v>
      </c>
    </row>
    <row r="353" spans="1:12" x14ac:dyDescent="0.3">
      <c r="A353" s="4">
        <v>1981</v>
      </c>
      <c r="B353" s="37">
        <f t="shared" si="6"/>
        <v>93</v>
      </c>
      <c r="C353" s="8">
        <v>29679</v>
      </c>
      <c r="D353" s="9">
        <v>0.625</v>
      </c>
      <c r="E353" s="4">
        <v>16</v>
      </c>
      <c r="F353" s="4">
        <v>13</v>
      </c>
      <c r="G353" s="18">
        <v>4</v>
      </c>
      <c r="H353" s="4"/>
      <c r="J353" t="s">
        <v>21</v>
      </c>
    </row>
    <row r="354" spans="1:12" x14ac:dyDescent="0.3">
      <c r="A354" s="4">
        <v>1981</v>
      </c>
      <c r="B354" s="37">
        <f t="shared" si="6"/>
        <v>93</v>
      </c>
      <c r="C354" s="8">
        <v>29679</v>
      </c>
      <c r="D354" s="9">
        <v>0.64583333333333337</v>
      </c>
      <c r="E354" s="4"/>
      <c r="F354" s="4"/>
      <c r="G354" s="4"/>
      <c r="H354" s="4"/>
    </row>
    <row r="355" spans="1:12" x14ac:dyDescent="0.3">
      <c r="A355" s="4">
        <v>1981</v>
      </c>
      <c r="B355" s="37">
        <f t="shared" si="6"/>
        <v>94</v>
      </c>
      <c r="C355" s="8">
        <v>29680</v>
      </c>
      <c r="D355" s="9">
        <v>0.45833333333333331</v>
      </c>
      <c r="E355" s="4"/>
      <c r="F355" s="4"/>
      <c r="G355" s="4"/>
      <c r="H355" s="4"/>
    </row>
    <row r="356" spans="1:12" x14ac:dyDescent="0.3">
      <c r="A356" s="4">
        <v>1981</v>
      </c>
      <c r="B356" s="37">
        <f t="shared" si="6"/>
        <v>94</v>
      </c>
      <c r="C356" s="8">
        <v>29680</v>
      </c>
      <c r="D356" s="9">
        <v>0.47916666666666669</v>
      </c>
      <c r="E356" s="4">
        <v>11.8</v>
      </c>
      <c r="F356" s="4">
        <v>8.5</v>
      </c>
      <c r="G356" s="18">
        <v>2</v>
      </c>
      <c r="H356" s="4"/>
      <c r="J356" t="s">
        <v>19</v>
      </c>
    </row>
    <row r="357" spans="1:12" x14ac:dyDescent="0.3">
      <c r="A357" s="4">
        <v>1981</v>
      </c>
      <c r="B357" s="37">
        <f t="shared" si="6"/>
        <v>94</v>
      </c>
      <c r="C357" s="8">
        <v>29680</v>
      </c>
      <c r="D357" s="9">
        <v>0.5</v>
      </c>
      <c r="E357" s="4">
        <v>11</v>
      </c>
      <c r="F357" s="4">
        <v>9.1999999999999993</v>
      </c>
      <c r="G357" s="18">
        <v>3</v>
      </c>
      <c r="H357" s="18">
        <v>0</v>
      </c>
      <c r="J357" t="s">
        <v>26</v>
      </c>
    </row>
    <row r="358" spans="1:12" x14ac:dyDescent="0.3">
      <c r="A358" s="4">
        <v>1981</v>
      </c>
      <c r="B358" s="37">
        <f t="shared" si="6"/>
        <v>94</v>
      </c>
      <c r="C358" s="8">
        <v>29680</v>
      </c>
      <c r="D358" s="9">
        <v>0.52083333333333304</v>
      </c>
      <c r="E358" s="4">
        <v>13</v>
      </c>
      <c r="F358" s="4">
        <v>9.6</v>
      </c>
      <c r="G358" s="18">
        <v>1</v>
      </c>
      <c r="H358" s="4"/>
      <c r="J358" t="s">
        <v>26</v>
      </c>
    </row>
    <row r="359" spans="1:12" x14ac:dyDescent="0.3">
      <c r="A359" s="4">
        <v>1981</v>
      </c>
      <c r="B359" s="37">
        <f t="shared" si="6"/>
        <v>94</v>
      </c>
      <c r="C359" s="8">
        <v>29680</v>
      </c>
      <c r="D359" s="9">
        <v>0.54166666666666696</v>
      </c>
      <c r="E359" s="4">
        <v>14</v>
      </c>
      <c r="F359" s="4">
        <v>10.199999999999999</v>
      </c>
      <c r="G359" s="18">
        <v>3</v>
      </c>
      <c r="H359" s="4"/>
      <c r="J359" t="s">
        <v>52</v>
      </c>
    </row>
    <row r="360" spans="1:12" x14ac:dyDescent="0.3">
      <c r="A360" s="4">
        <v>1981</v>
      </c>
      <c r="B360" s="37">
        <f t="shared" si="6"/>
        <v>94</v>
      </c>
      <c r="C360" s="8">
        <v>29680</v>
      </c>
      <c r="D360" s="9">
        <v>0.5625</v>
      </c>
      <c r="E360" s="4"/>
      <c r="F360" s="4"/>
      <c r="G360" s="4"/>
      <c r="H360" s="4"/>
    </row>
    <row r="361" spans="1:12" ht="18" x14ac:dyDescent="0.35">
      <c r="A361" s="3">
        <v>1982</v>
      </c>
      <c r="B361" s="37">
        <f t="shared" si="6"/>
        <v>79</v>
      </c>
      <c r="C361" s="8">
        <v>30030</v>
      </c>
      <c r="D361" s="9">
        <v>0.47916666666666669</v>
      </c>
      <c r="E361" s="4"/>
      <c r="F361" s="4"/>
      <c r="G361" s="4"/>
      <c r="H361" s="4"/>
      <c r="L361" t="s">
        <v>95</v>
      </c>
    </row>
    <row r="362" spans="1:12" x14ac:dyDescent="0.3">
      <c r="A362" s="4">
        <v>1982</v>
      </c>
      <c r="B362" s="37">
        <f t="shared" si="6"/>
        <v>79</v>
      </c>
      <c r="C362" s="8">
        <v>30030</v>
      </c>
      <c r="D362" s="9">
        <v>0.5</v>
      </c>
      <c r="E362" s="4"/>
      <c r="F362" s="4"/>
      <c r="G362" s="4"/>
      <c r="H362" s="4"/>
      <c r="L362" t="s">
        <v>96</v>
      </c>
    </row>
    <row r="363" spans="1:12" x14ac:dyDescent="0.3">
      <c r="A363" s="4">
        <v>1982</v>
      </c>
      <c r="B363" s="37">
        <f t="shared" si="6"/>
        <v>79</v>
      </c>
      <c r="C363" s="8">
        <v>30030</v>
      </c>
      <c r="D363" s="9">
        <v>0.52083333333333337</v>
      </c>
      <c r="E363" s="4">
        <v>7</v>
      </c>
      <c r="F363" s="18">
        <v>5.5</v>
      </c>
      <c r="G363" s="18">
        <v>18</v>
      </c>
      <c r="H363" s="4"/>
      <c r="J363" t="s">
        <v>26</v>
      </c>
      <c r="L363" t="s">
        <v>97</v>
      </c>
    </row>
    <row r="364" spans="1:12" x14ac:dyDescent="0.3">
      <c r="A364" s="4">
        <v>1982</v>
      </c>
      <c r="B364" s="37">
        <f t="shared" si="6"/>
        <v>79</v>
      </c>
      <c r="C364" s="8">
        <v>30030</v>
      </c>
      <c r="D364" s="9">
        <v>0.54166666666666696</v>
      </c>
      <c r="E364" s="4">
        <v>6</v>
      </c>
      <c r="F364" s="18">
        <v>5.5</v>
      </c>
      <c r="G364" s="18">
        <v>15</v>
      </c>
      <c r="H364" s="18">
        <v>3</v>
      </c>
      <c r="J364" t="s">
        <v>26</v>
      </c>
      <c r="L364" t="s">
        <v>98</v>
      </c>
    </row>
    <row r="365" spans="1:12" x14ac:dyDescent="0.3">
      <c r="A365" s="4">
        <v>1982</v>
      </c>
      <c r="B365" s="37">
        <f t="shared" si="6"/>
        <v>79</v>
      </c>
      <c r="C365" s="8">
        <v>30030</v>
      </c>
      <c r="D365" s="9">
        <v>0.5625</v>
      </c>
      <c r="E365" s="4">
        <v>7</v>
      </c>
      <c r="F365" s="18">
        <v>6</v>
      </c>
      <c r="G365" s="18">
        <v>19</v>
      </c>
      <c r="H365" s="4"/>
      <c r="J365" t="s">
        <v>26</v>
      </c>
    </row>
    <row r="366" spans="1:12" x14ac:dyDescent="0.3">
      <c r="A366" s="4">
        <v>1982</v>
      </c>
      <c r="B366" s="37">
        <f t="shared" si="6"/>
        <v>79</v>
      </c>
      <c r="C366" s="8">
        <v>30030</v>
      </c>
      <c r="D366" s="9">
        <v>0.58333333333333304</v>
      </c>
      <c r="E366" s="4">
        <v>7</v>
      </c>
      <c r="F366" s="18">
        <v>6</v>
      </c>
      <c r="G366" s="18">
        <v>15</v>
      </c>
      <c r="H366" s="4"/>
      <c r="J366" t="s">
        <v>26</v>
      </c>
    </row>
    <row r="367" spans="1:12" x14ac:dyDescent="0.3">
      <c r="A367" s="4">
        <v>1982</v>
      </c>
      <c r="B367" s="37">
        <f t="shared" si="6"/>
        <v>79</v>
      </c>
      <c r="C367" s="8">
        <v>30030</v>
      </c>
      <c r="D367" s="9">
        <v>0.60416666666666696</v>
      </c>
      <c r="E367" s="4">
        <v>6.5</v>
      </c>
      <c r="F367" s="18">
        <v>5.7</v>
      </c>
      <c r="G367" s="18">
        <v>15</v>
      </c>
      <c r="H367" s="4"/>
      <c r="J367" t="s">
        <v>26</v>
      </c>
    </row>
    <row r="368" spans="1:12" x14ac:dyDescent="0.3">
      <c r="A368" s="4">
        <v>1982</v>
      </c>
      <c r="B368" s="37">
        <f t="shared" si="6"/>
        <v>79</v>
      </c>
      <c r="C368" s="8">
        <v>30030</v>
      </c>
      <c r="D368" s="9">
        <v>0.625</v>
      </c>
      <c r="E368" s="4">
        <v>6.5</v>
      </c>
      <c r="F368" s="18">
        <v>5.5</v>
      </c>
      <c r="G368" s="18">
        <v>4</v>
      </c>
      <c r="H368" s="4"/>
      <c r="J368" t="s">
        <v>26</v>
      </c>
    </row>
    <row r="369" spans="1:10" x14ac:dyDescent="0.3">
      <c r="A369" s="4">
        <v>1982</v>
      </c>
      <c r="B369" s="37">
        <f t="shared" si="6"/>
        <v>79</v>
      </c>
      <c r="C369" s="8">
        <v>30030</v>
      </c>
      <c r="D369" s="9">
        <v>0.64583333333333404</v>
      </c>
      <c r="E369" s="4"/>
      <c r="F369" s="4"/>
      <c r="G369" s="4"/>
      <c r="H369" s="4"/>
    </row>
    <row r="370" spans="1:10" x14ac:dyDescent="0.3">
      <c r="A370" s="4">
        <v>1982</v>
      </c>
      <c r="B370" s="37">
        <f t="shared" si="6"/>
        <v>80</v>
      </c>
      <c r="C370" s="8">
        <v>30031</v>
      </c>
      <c r="D370" s="9">
        <v>0.45833333333333331</v>
      </c>
      <c r="E370" s="4">
        <v>6.5</v>
      </c>
      <c r="F370" s="4">
        <v>5.5</v>
      </c>
      <c r="G370" s="4">
        <v>4</v>
      </c>
      <c r="H370" s="4"/>
      <c r="J370" t="s">
        <v>30</v>
      </c>
    </row>
    <row r="371" spans="1:10" x14ac:dyDescent="0.3">
      <c r="A371" s="4">
        <v>1982</v>
      </c>
      <c r="B371" s="37">
        <f t="shared" ref="B371:B435" si="7">IF(ISBLANK(C371),"",(C371-DATE(YEAR(C371),1,0)))</f>
        <v>80</v>
      </c>
      <c r="C371" s="8">
        <v>30031</v>
      </c>
      <c r="D371" s="9">
        <v>0.47916666666666669</v>
      </c>
      <c r="E371" s="4">
        <v>6.4</v>
      </c>
      <c r="F371" s="4">
        <v>5.7</v>
      </c>
      <c r="G371" s="4">
        <v>13</v>
      </c>
      <c r="H371" s="4"/>
      <c r="J371" t="s">
        <v>30</v>
      </c>
    </row>
    <row r="372" spans="1:10" x14ac:dyDescent="0.3">
      <c r="A372" s="4">
        <v>1982</v>
      </c>
      <c r="B372" s="37">
        <f t="shared" si="7"/>
        <v>80</v>
      </c>
      <c r="C372" s="8">
        <v>30031</v>
      </c>
      <c r="D372" s="9">
        <v>0.5</v>
      </c>
      <c r="E372" s="4">
        <v>7</v>
      </c>
      <c r="F372" s="18">
        <v>5.7</v>
      </c>
      <c r="G372" s="18">
        <v>5</v>
      </c>
      <c r="H372" s="4"/>
      <c r="J372" t="s">
        <v>30</v>
      </c>
    </row>
    <row r="373" spans="1:10" x14ac:dyDescent="0.3">
      <c r="A373" s="4">
        <v>1982</v>
      </c>
      <c r="B373" s="37">
        <f t="shared" si="7"/>
        <v>80</v>
      </c>
      <c r="C373" s="8">
        <v>30031</v>
      </c>
      <c r="D373" s="9">
        <v>0.52083333333333304</v>
      </c>
      <c r="E373" s="4">
        <v>6.5</v>
      </c>
      <c r="F373" s="18">
        <v>5.5</v>
      </c>
      <c r="G373" s="18">
        <v>2</v>
      </c>
      <c r="H373" s="18">
        <v>4</v>
      </c>
      <c r="J373" t="s">
        <v>30</v>
      </c>
    </row>
    <row r="374" spans="1:10" x14ac:dyDescent="0.3">
      <c r="A374" s="4">
        <v>1982</v>
      </c>
      <c r="B374" s="37">
        <f t="shared" si="7"/>
        <v>80</v>
      </c>
      <c r="C374" s="8">
        <v>30031</v>
      </c>
      <c r="D374" s="9">
        <v>0.54166666666666696</v>
      </c>
      <c r="E374" s="4">
        <v>7.5</v>
      </c>
      <c r="F374" s="18">
        <v>5.6</v>
      </c>
      <c r="G374" s="18">
        <v>7</v>
      </c>
      <c r="H374" s="4"/>
      <c r="J374" t="s">
        <v>30</v>
      </c>
    </row>
    <row r="375" spans="1:10" x14ac:dyDescent="0.3">
      <c r="A375" s="4">
        <v>1982</v>
      </c>
      <c r="B375" s="37">
        <f t="shared" si="7"/>
        <v>80</v>
      </c>
      <c r="C375" s="8">
        <v>30031</v>
      </c>
      <c r="D375" s="9">
        <v>0.5625</v>
      </c>
      <c r="E375" s="4">
        <v>7.1</v>
      </c>
      <c r="F375" s="4">
        <v>5.6</v>
      </c>
      <c r="G375" s="4">
        <v>5</v>
      </c>
      <c r="H375" s="4"/>
      <c r="J375" t="s">
        <v>30</v>
      </c>
    </row>
    <row r="376" spans="1:10" x14ac:dyDescent="0.3">
      <c r="A376" s="4">
        <v>1982</v>
      </c>
      <c r="B376" s="37">
        <f t="shared" si="7"/>
        <v>81</v>
      </c>
      <c r="C376" s="8">
        <v>30032</v>
      </c>
      <c r="D376" s="9">
        <v>0.47916666666666669</v>
      </c>
      <c r="E376" s="4"/>
      <c r="F376" s="4"/>
      <c r="G376" s="4"/>
      <c r="H376" s="4"/>
    </row>
    <row r="377" spans="1:10" x14ac:dyDescent="0.3">
      <c r="A377" s="4">
        <v>1982</v>
      </c>
      <c r="B377" s="37">
        <f t="shared" si="7"/>
        <v>81</v>
      </c>
      <c r="C377" s="8">
        <v>30032</v>
      </c>
      <c r="D377" s="9">
        <v>0.5</v>
      </c>
      <c r="E377" s="4">
        <v>10</v>
      </c>
      <c r="F377" s="4">
        <v>6.5</v>
      </c>
      <c r="G377" s="4">
        <v>14</v>
      </c>
      <c r="H377" s="4"/>
      <c r="J377" t="s">
        <v>17</v>
      </c>
    </row>
    <row r="378" spans="1:10" x14ac:dyDescent="0.3">
      <c r="A378" s="4">
        <v>1982</v>
      </c>
      <c r="B378" s="37">
        <f t="shared" si="7"/>
        <v>81</v>
      </c>
      <c r="C378" s="8">
        <v>30032</v>
      </c>
      <c r="D378" s="9">
        <v>0.52083333333333304</v>
      </c>
      <c r="E378" s="4">
        <v>9.5</v>
      </c>
      <c r="F378" s="4">
        <v>6.1</v>
      </c>
      <c r="G378" s="4">
        <v>10</v>
      </c>
      <c r="H378" s="4"/>
      <c r="J378" t="s">
        <v>17</v>
      </c>
    </row>
    <row r="379" spans="1:10" x14ac:dyDescent="0.3">
      <c r="A379" s="4">
        <v>1982</v>
      </c>
      <c r="B379" s="37">
        <f t="shared" si="7"/>
        <v>81</v>
      </c>
      <c r="C379" s="8">
        <v>30032</v>
      </c>
      <c r="D379" s="9">
        <v>0.54166666666666696</v>
      </c>
      <c r="E379" s="4">
        <v>9.1</v>
      </c>
      <c r="F379" s="18">
        <v>6.5</v>
      </c>
      <c r="G379" s="18">
        <v>15</v>
      </c>
      <c r="H379" s="4"/>
      <c r="J379" t="s">
        <v>26</v>
      </c>
    </row>
    <row r="380" spans="1:10" x14ac:dyDescent="0.3">
      <c r="A380" s="4">
        <v>1982</v>
      </c>
      <c r="B380" s="37">
        <f t="shared" si="7"/>
        <v>81</v>
      </c>
      <c r="C380" s="8">
        <v>30032</v>
      </c>
      <c r="D380" s="9">
        <v>0.5625</v>
      </c>
      <c r="E380" s="4">
        <v>9</v>
      </c>
      <c r="F380" s="18">
        <v>6.3</v>
      </c>
      <c r="G380" s="18">
        <v>10</v>
      </c>
      <c r="H380" s="18">
        <v>0.1</v>
      </c>
      <c r="J380" t="s">
        <v>26</v>
      </c>
    </row>
    <row r="381" spans="1:10" x14ac:dyDescent="0.3">
      <c r="A381" s="4">
        <v>1982</v>
      </c>
      <c r="B381" s="37">
        <f t="shared" si="7"/>
        <v>81</v>
      </c>
      <c r="C381" s="8">
        <v>30032</v>
      </c>
      <c r="D381" s="9">
        <v>0.58333333333333404</v>
      </c>
      <c r="E381" s="4">
        <v>9.25</v>
      </c>
      <c r="F381" s="18">
        <v>6.1</v>
      </c>
      <c r="G381" s="18">
        <v>10</v>
      </c>
      <c r="H381" s="4"/>
      <c r="J381" t="s">
        <v>26</v>
      </c>
    </row>
    <row r="382" spans="1:10" x14ac:dyDescent="0.3">
      <c r="A382" s="4">
        <v>1982</v>
      </c>
      <c r="B382" s="37">
        <f t="shared" si="7"/>
        <v>81</v>
      </c>
      <c r="C382" s="8">
        <v>30032</v>
      </c>
      <c r="D382" s="9">
        <v>0.60416666666666696</v>
      </c>
      <c r="E382" s="4">
        <v>9</v>
      </c>
      <c r="F382" s="18">
        <v>6.1</v>
      </c>
      <c r="G382" s="18">
        <v>12</v>
      </c>
      <c r="H382" s="4"/>
      <c r="J382" t="s">
        <v>26</v>
      </c>
    </row>
    <row r="383" spans="1:10" x14ac:dyDescent="0.3">
      <c r="A383" s="4">
        <v>1982</v>
      </c>
      <c r="B383" s="37">
        <f t="shared" si="7"/>
        <v>81</v>
      </c>
      <c r="C383" s="8">
        <v>30032</v>
      </c>
      <c r="D383" s="9">
        <v>0.625</v>
      </c>
      <c r="E383" s="4">
        <v>9</v>
      </c>
      <c r="F383" s="18">
        <v>6.3</v>
      </c>
      <c r="G383" s="18">
        <v>11</v>
      </c>
      <c r="H383" s="4"/>
      <c r="J383" t="s">
        <v>26</v>
      </c>
    </row>
    <row r="384" spans="1:10" x14ac:dyDescent="0.3">
      <c r="A384" s="4">
        <v>1982</v>
      </c>
      <c r="B384" s="37">
        <f t="shared" si="7"/>
        <v>81</v>
      </c>
      <c r="C384" s="8">
        <v>30032</v>
      </c>
      <c r="D384" s="9">
        <v>0.64583333333333404</v>
      </c>
      <c r="E384" s="4"/>
      <c r="F384" s="4"/>
      <c r="G384" s="4"/>
      <c r="H384" s="4"/>
    </row>
    <row r="385" spans="1:10" x14ac:dyDescent="0.3">
      <c r="A385" s="4">
        <v>1982</v>
      </c>
      <c r="B385" s="37">
        <f t="shared" si="7"/>
        <v>82</v>
      </c>
      <c r="C385" s="8">
        <v>30033</v>
      </c>
      <c r="D385" s="9">
        <v>0.45833333333333331</v>
      </c>
      <c r="E385" s="4">
        <v>11</v>
      </c>
      <c r="F385" s="4">
        <v>6.7</v>
      </c>
      <c r="G385" s="4">
        <v>5</v>
      </c>
      <c r="H385" s="4"/>
      <c r="J385" t="s">
        <v>38</v>
      </c>
    </row>
    <row r="386" spans="1:10" x14ac:dyDescent="0.3">
      <c r="A386" s="4">
        <v>1982</v>
      </c>
      <c r="B386" s="37">
        <f t="shared" si="7"/>
        <v>82</v>
      </c>
      <c r="C386" s="8">
        <v>30033</v>
      </c>
      <c r="D386" s="9">
        <v>0.47916666666666669</v>
      </c>
      <c r="E386" s="4">
        <v>11</v>
      </c>
      <c r="F386" s="4">
        <v>7</v>
      </c>
      <c r="G386" s="4">
        <v>4</v>
      </c>
      <c r="H386" s="4"/>
      <c r="J386" t="s">
        <v>38</v>
      </c>
    </row>
    <row r="387" spans="1:10" x14ac:dyDescent="0.3">
      <c r="A387" s="4">
        <v>1982</v>
      </c>
      <c r="B387" s="37">
        <f t="shared" si="7"/>
        <v>82</v>
      </c>
      <c r="C387" s="8">
        <v>30033</v>
      </c>
      <c r="D387" s="9">
        <v>0.5</v>
      </c>
      <c r="E387" s="4">
        <v>10.5</v>
      </c>
      <c r="F387" s="18">
        <v>6.5</v>
      </c>
      <c r="G387" s="18">
        <v>5</v>
      </c>
      <c r="H387" s="4"/>
      <c r="J387" t="s">
        <v>38</v>
      </c>
    </row>
    <row r="388" spans="1:10" x14ac:dyDescent="0.3">
      <c r="A388" s="4">
        <v>1982</v>
      </c>
      <c r="B388" s="37">
        <f t="shared" si="7"/>
        <v>82</v>
      </c>
      <c r="C388" s="8">
        <v>30033</v>
      </c>
      <c r="D388" s="9">
        <v>0.52083333333333304</v>
      </c>
      <c r="E388" s="4">
        <v>12.1</v>
      </c>
      <c r="F388" s="18">
        <v>6.5</v>
      </c>
      <c r="G388" s="18">
        <v>4</v>
      </c>
      <c r="H388" s="18">
        <v>0</v>
      </c>
      <c r="J388" t="s">
        <v>38</v>
      </c>
    </row>
    <row r="389" spans="1:10" x14ac:dyDescent="0.3">
      <c r="A389" s="4">
        <v>1982</v>
      </c>
      <c r="B389" s="37">
        <f t="shared" si="7"/>
        <v>82</v>
      </c>
      <c r="C389" s="8">
        <v>30033</v>
      </c>
      <c r="D389" s="9">
        <v>0.54166666666666696</v>
      </c>
      <c r="E389" s="4">
        <v>11</v>
      </c>
      <c r="F389" s="18">
        <v>7</v>
      </c>
      <c r="G389" s="18">
        <v>13</v>
      </c>
      <c r="H389" s="4"/>
      <c r="J389" t="s">
        <v>38</v>
      </c>
    </row>
    <row r="390" spans="1:10" x14ac:dyDescent="0.3">
      <c r="A390" s="4">
        <v>1982</v>
      </c>
      <c r="B390" s="37">
        <f t="shared" si="7"/>
        <v>82</v>
      </c>
      <c r="C390" s="8">
        <v>30033</v>
      </c>
      <c r="D390" s="9">
        <v>0.5625</v>
      </c>
      <c r="E390" s="4"/>
      <c r="F390" s="4"/>
      <c r="G390" s="4"/>
      <c r="H390" s="4"/>
    </row>
    <row r="391" spans="1:10" x14ac:dyDescent="0.3">
      <c r="A391" s="4">
        <v>1982</v>
      </c>
      <c r="B391" s="37">
        <f t="shared" si="7"/>
        <v>83</v>
      </c>
      <c r="C391" s="8">
        <v>30034</v>
      </c>
      <c r="D391" s="9">
        <v>0.45833333333333331</v>
      </c>
      <c r="E391" s="4"/>
      <c r="F391" s="4"/>
      <c r="G391" s="4"/>
      <c r="H391" s="4"/>
    </row>
    <row r="392" spans="1:10" x14ac:dyDescent="0.3">
      <c r="A392" s="4">
        <v>1982</v>
      </c>
      <c r="B392" s="37">
        <f t="shared" si="7"/>
        <v>83</v>
      </c>
      <c r="C392" s="8">
        <v>30034</v>
      </c>
      <c r="D392" s="9">
        <v>0.47916666666666669</v>
      </c>
      <c r="E392" s="4">
        <v>11.5</v>
      </c>
      <c r="F392" s="4">
        <v>7</v>
      </c>
      <c r="G392" s="4">
        <v>7</v>
      </c>
      <c r="H392" s="4"/>
      <c r="J392" t="s">
        <v>38</v>
      </c>
    </row>
    <row r="393" spans="1:10" x14ac:dyDescent="0.3">
      <c r="A393" s="4">
        <v>1982</v>
      </c>
      <c r="B393" s="37">
        <f t="shared" si="7"/>
        <v>83</v>
      </c>
      <c r="C393" s="8">
        <v>30034</v>
      </c>
      <c r="D393" s="9">
        <v>0.5</v>
      </c>
      <c r="E393" s="4">
        <v>12</v>
      </c>
      <c r="F393" s="18">
        <v>7.2</v>
      </c>
      <c r="G393" s="18">
        <v>8</v>
      </c>
      <c r="H393" s="4"/>
      <c r="J393" t="s">
        <v>30</v>
      </c>
    </row>
    <row r="394" spans="1:10" x14ac:dyDescent="0.3">
      <c r="A394" s="4">
        <v>1982</v>
      </c>
      <c r="B394" s="37">
        <f t="shared" si="7"/>
        <v>83</v>
      </c>
      <c r="C394" s="8">
        <v>30034</v>
      </c>
      <c r="D394" s="9">
        <v>0.52083333333333304</v>
      </c>
      <c r="E394" s="4">
        <v>12.6</v>
      </c>
      <c r="F394" s="18">
        <v>7.3</v>
      </c>
      <c r="G394" s="18">
        <v>13</v>
      </c>
      <c r="H394" s="18">
        <v>0</v>
      </c>
      <c r="J394" t="s">
        <v>19</v>
      </c>
    </row>
    <row r="395" spans="1:10" x14ac:dyDescent="0.3">
      <c r="A395" s="4">
        <v>1982</v>
      </c>
      <c r="B395" s="37">
        <f t="shared" si="7"/>
        <v>83</v>
      </c>
      <c r="C395" s="8">
        <v>30034</v>
      </c>
      <c r="D395" s="9">
        <v>0.54166666666666696</v>
      </c>
      <c r="E395" s="4">
        <v>12.5</v>
      </c>
      <c r="F395" s="18">
        <v>7.5</v>
      </c>
      <c r="G395" s="18">
        <v>12</v>
      </c>
      <c r="H395" s="4"/>
      <c r="J395" t="s">
        <v>30</v>
      </c>
    </row>
    <row r="396" spans="1:10" x14ac:dyDescent="0.3">
      <c r="A396" s="4">
        <v>1982</v>
      </c>
      <c r="B396" s="37">
        <f t="shared" si="7"/>
        <v>83</v>
      </c>
      <c r="C396" s="8">
        <v>30034</v>
      </c>
      <c r="D396" s="9">
        <v>0.5625</v>
      </c>
      <c r="E396" s="4">
        <v>13</v>
      </c>
      <c r="F396" s="18">
        <v>7.5</v>
      </c>
      <c r="G396" s="18">
        <v>14</v>
      </c>
      <c r="H396" s="4"/>
      <c r="J396" t="s">
        <v>19</v>
      </c>
    </row>
    <row r="397" spans="1:10" x14ac:dyDescent="0.3">
      <c r="A397" s="4">
        <v>1982</v>
      </c>
      <c r="B397" s="37">
        <f t="shared" si="7"/>
        <v>83</v>
      </c>
      <c r="C397" s="8">
        <v>30034</v>
      </c>
      <c r="D397" s="9">
        <v>0.58333333333333404</v>
      </c>
      <c r="E397" s="4">
        <v>13</v>
      </c>
      <c r="F397" s="18">
        <v>7</v>
      </c>
      <c r="G397" s="18">
        <v>15</v>
      </c>
      <c r="H397" s="4"/>
      <c r="J397" t="s">
        <v>30</v>
      </c>
    </row>
    <row r="398" spans="1:10" x14ac:dyDescent="0.3">
      <c r="A398" s="4">
        <v>1982</v>
      </c>
      <c r="B398" s="37">
        <f t="shared" si="7"/>
        <v>83</v>
      </c>
      <c r="C398" s="8">
        <v>30034</v>
      </c>
      <c r="D398" s="9">
        <v>0.60416666666666696</v>
      </c>
      <c r="E398" s="4">
        <v>14</v>
      </c>
      <c r="F398" s="18">
        <v>7.6</v>
      </c>
      <c r="G398" s="18">
        <v>12</v>
      </c>
      <c r="H398" s="4"/>
      <c r="J398" t="s">
        <v>19</v>
      </c>
    </row>
    <row r="399" spans="1:10" x14ac:dyDescent="0.3">
      <c r="A399" s="4">
        <v>1982</v>
      </c>
      <c r="B399" s="37">
        <f t="shared" si="7"/>
        <v>83</v>
      </c>
      <c r="C399" s="8">
        <v>30034</v>
      </c>
      <c r="D399" s="9">
        <v>0.625</v>
      </c>
      <c r="E399" s="4">
        <v>12.5</v>
      </c>
      <c r="F399" s="18">
        <v>7.4</v>
      </c>
      <c r="G399" s="18">
        <v>11</v>
      </c>
      <c r="H399" s="4"/>
      <c r="J399" t="s">
        <v>38</v>
      </c>
    </row>
    <row r="400" spans="1:10" x14ac:dyDescent="0.3">
      <c r="A400" s="4">
        <v>1982</v>
      </c>
      <c r="B400" s="37">
        <f t="shared" si="7"/>
        <v>83</v>
      </c>
      <c r="C400" s="8">
        <v>30034</v>
      </c>
      <c r="D400" s="9">
        <v>0.64583333333333304</v>
      </c>
      <c r="E400" s="4">
        <v>11.75</v>
      </c>
      <c r="F400" s="4">
        <v>7</v>
      </c>
      <c r="G400" s="4">
        <v>11</v>
      </c>
      <c r="H400" s="4"/>
      <c r="J400" t="s">
        <v>38</v>
      </c>
    </row>
    <row r="401" spans="1:10" x14ac:dyDescent="0.3">
      <c r="A401" s="4">
        <v>1982</v>
      </c>
      <c r="B401" s="37">
        <f t="shared" si="7"/>
        <v>84</v>
      </c>
      <c r="C401" s="8">
        <v>30035</v>
      </c>
      <c r="D401" s="9">
        <v>0.45833333333333331</v>
      </c>
      <c r="E401" s="4">
        <v>12</v>
      </c>
      <c r="F401" s="18">
        <v>7</v>
      </c>
      <c r="G401" s="18">
        <v>12</v>
      </c>
      <c r="H401" s="4"/>
      <c r="J401" t="s">
        <v>19</v>
      </c>
    </row>
    <row r="402" spans="1:10" x14ac:dyDescent="0.3">
      <c r="A402" s="4">
        <v>1982</v>
      </c>
      <c r="B402" s="37">
        <f t="shared" si="7"/>
        <v>84</v>
      </c>
      <c r="C402" s="8">
        <v>30035</v>
      </c>
      <c r="D402" s="9">
        <v>0.47916666666666669</v>
      </c>
      <c r="E402" s="4">
        <v>13</v>
      </c>
      <c r="F402" s="18">
        <v>7.3</v>
      </c>
      <c r="G402" s="18">
        <v>6</v>
      </c>
      <c r="H402" s="18">
        <v>0</v>
      </c>
      <c r="J402" t="s">
        <v>30</v>
      </c>
    </row>
    <row r="403" spans="1:10" x14ac:dyDescent="0.3">
      <c r="A403" s="4">
        <v>1982</v>
      </c>
      <c r="B403" s="37">
        <f t="shared" si="7"/>
        <v>84</v>
      </c>
      <c r="C403" s="8">
        <v>30035</v>
      </c>
      <c r="D403" s="9">
        <v>0.5</v>
      </c>
      <c r="E403" s="4">
        <v>12</v>
      </c>
      <c r="F403" s="18">
        <v>7.5</v>
      </c>
      <c r="G403" s="18">
        <v>12</v>
      </c>
      <c r="H403" s="4"/>
      <c r="J403" t="s">
        <v>30</v>
      </c>
    </row>
    <row r="404" spans="1:10" x14ac:dyDescent="0.3">
      <c r="A404" s="4">
        <v>1982</v>
      </c>
      <c r="B404" s="37">
        <f t="shared" si="7"/>
        <v>84</v>
      </c>
      <c r="C404" s="8">
        <v>30035</v>
      </c>
      <c r="D404" s="9">
        <v>0.52083333333333304</v>
      </c>
      <c r="E404" s="4">
        <v>13</v>
      </c>
      <c r="F404" s="18">
        <v>7.5</v>
      </c>
      <c r="G404" s="18">
        <v>8</v>
      </c>
      <c r="H404" s="4"/>
      <c r="J404" t="s">
        <v>30</v>
      </c>
    </row>
    <row r="405" spans="1:10" x14ac:dyDescent="0.3">
      <c r="A405" s="4">
        <v>1982</v>
      </c>
      <c r="B405" s="37">
        <f t="shared" si="7"/>
        <v>84</v>
      </c>
      <c r="C405" s="8">
        <v>30035</v>
      </c>
      <c r="D405" s="9">
        <v>0.54166666666666696</v>
      </c>
      <c r="E405" s="4">
        <v>12.5</v>
      </c>
      <c r="F405" s="18">
        <v>7.5</v>
      </c>
      <c r="G405" s="18">
        <v>13</v>
      </c>
      <c r="H405" s="4" t="s">
        <v>4</v>
      </c>
      <c r="J405" t="s">
        <v>38</v>
      </c>
    </row>
    <row r="406" spans="1:10" x14ac:dyDescent="0.3">
      <c r="A406" s="4">
        <v>1982</v>
      </c>
      <c r="B406" s="37">
        <f t="shared" si="7"/>
        <v>84</v>
      </c>
      <c r="C406" s="8">
        <v>30035</v>
      </c>
      <c r="D406" s="9">
        <v>0.5625</v>
      </c>
      <c r="E406" s="4">
        <v>13</v>
      </c>
      <c r="F406" s="4">
        <v>7.6</v>
      </c>
      <c r="G406" s="4">
        <v>15</v>
      </c>
      <c r="H406" s="4"/>
      <c r="J406" t="s">
        <v>30</v>
      </c>
    </row>
    <row r="407" spans="1:10" x14ac:dyDescent="0.3">
      <c r="A407" s="4">
        <v>1982</v>
      </c>
      <c r="B407" s="37">
        <f t="shared" si="7"/>
        <v>85</v>
      </c>
      <c r="C407" s="8">
        <v>30036</v>
      </c>
      <c r="D407" s="9">
        <v>0.47916666666666669</v>
      </c>
      <c r="E407" s="4"/>
      <c r="F407" s="4"/>
      <c r="G407" s="4"/>
      <c r="H407" s="4"/>
    </row>
    <row r="408" spans="1:10" x14ac:dyDescent="0.3">
      <c r="A408" s="4">
        <v>1982</v>
      </c>
      <c r="B408" s="37">
        <f t="shared" si="7"/>
        <v>85</v>
      </c>
      <c r="C408" s="8">
        <v>30036</v>
      </c>
      <c r="D408" s="9">
        <v>0.5</v>
      </c>
      <c r="E408" s="4">
        <v>12</v>
      </c>
      <c r="F408" s="18">
        <v>10.199999999999999</v>
      </c>
      <c r="G408" s="18">
        <v>11</v>
      </c>
      <c r="H408" s="4"/>
      <c r="J408" t="s">
        <v>28</v>
      </c>
    </row>
    <row r="409" spans="1:10" x14ac:dyDescent="0.3">
      <c r="A409" s="4">
        <v>1982</v>
      </c>
      <c r="B409" s="37">
        <f t="shared" si="7"/>
        <v>85</v>
      </c>
      <c r="C409" s="8">
        <v>30036</v>
      </c>
      <c r="D409" s="9">
        <v>0.52083333333333304</v>
      </c>
      <c r="E409" s="4">
        <v>12.9</v>
      </c>
      <c r="F409" s="18">
        <v>10.5</v>
      </c>
      <c r="G409" s="18">
        <v>9</v>
      </c>
      <c r="H409" s="18">
        <v>0</v>
      </c>
      <c r="J409" t="s">
        <v>28</v>
      </c>
    </row>
    <row r="410" spans="1:10" x14ac:dyDescent="0.3">
      <c r="A410" s="4">
        <v>1982</v>
      </c>
      <c r="B410" s="37">
        <f t="shared" si="7"/>
        <v>85</v>
      </c>
      <c r="C410" s="8">
        <v>30036</v>
      </c>
      <c r="D410" s="9">
        <v>0.54166666666666696</v>
      </c>
      <c r="E410" s="4">
        <v>13</v>
      </c>
      <c r="F410" s="18">
        <v>10.5</v>
      </c>
      <c r="G410" s="18">
        <v>6</v>
      </c>
      <c r="H410" s="4"/>
      <c r="J410" t="s">
        <v>26</v>
      </c>
    </row>
    <row r="411" spans="1:10" x14ac:dyDescent="0.3">
      <c r="A411" s="4">
        <v>1982</v>
      </c>
      <c r="B411" s="37">
        <f t="shared" si="7"/>
        <v>85</v>
      </c>
      <c r="C411" s="8">
        <v>30036</v>
      </c>
      <c r="D411" s="9">
        <v>0.5625</v>
      </c>
      <c r="E411" s="4">
        <v>12</v>
      </c>
      <c r="F411" s="18">
        <v>9.8000000000000007</v>
      </c>
      <c r="G411" s="18">
        <v>8</v>
      </c>
      <c r="H411" s="4"/>
      <c r="J411" t="s">
        <v>19</v>
      </c>
    </row>
    <row r="412" spans="1:10" x14ac:dyDescent="0.3">
      <c r="A412" s="4">
        <v>1982</v>
      </c>
      <c r="B412" s="37">
        <f t="shared" si="7"/>
        <v>85</v>
      </c>
      <c r="C412" s="8">
        <v>30036</v>
      </c>
      <c r="D412" s="9">
        <v>0.58333333333333404</v>
      </c>
      <c r="E412" s="4">
        <v>12.7</v>
      </c>
      <c r="F412" s="18">
        <v>9.6999999999999993</v>
      </c>
      <c r="G412" s="18">
        <v>12</v>
      </c>
      <c r="H412" s="4"/>
      <c r="J412" t="s">
        <v>26</v>
      </c>
    </row>
    <row r="413" spans="1:10" x14ac:dyDescent="0.3">
      <c r="A413" s="4">
        <v>1982</v>
      </c>
      <c r="B413" s="37">
        <f t="shared" si="7"/>
        <v>85</v>
      </c>
      <c r="C413" s="8">
        <v>30036</v>
      </c>
      <c r="D413" s="9">
        <v>0.60416666666666696</v>
      </c>
      <c r="E413" s="4">
        <v>12.8</v>
      </c>
      <c r="F413" s="18">
        <v>10.3</v>
      </c>
      <c r="G413" s="18">
        <v>8</v>
      </c>
      <c r="H413" s="4"/>
      <c r="J413" t="s">
        <v>26</v>
      </c>
    </row>
    <row r="414" spans="1:10" x14ac:dyDescent="0.3">
      <c r="A414" s="4">
        <v>1982</v>
      </c>
      <c r="B414" s="37">
        <f t="shared" si="7"/>
        <v>85</v>
      </c>
      <c r="C414" s="8">
        <v>30036</v>
      </c>
      <c r="D414" s="9">
        <v>0.625</v>
      </c>
      <c r="E414" s="4">
        <v>12.8</v>
      </c>
      <c r="F414" s="18">
        <v>10.4</v>
      </c>
      <c r="G414" s="18">
        <v>10</v>
      </c>
      <c r="H414" s="4"/>
      <c r="J414" t="s">
        <v>28</v>
      </c>
    </row>
    <row r="415" spans="1:10" x14ac:dyDescent="0.3">
      <c r="A415" s="4">
        <v>1982</v>
      </c>
      <c r="B415" s="37">
        <f t="shared" si="7"/>
        <v>85</v>
      </c>
      <c r="C415" s="8">
        <v>30036</v>
      </c>
      <c r="D415" s="9">
        <v>0.64583333333333337</v>
      </c>
      <c r="E415" s="4">
        <v>12.5</v>
      </c>
      <c r="F415" s="4">
        <v>10.5</v>
      </c>
      <c r="G415" s="4">
        <v>10</v>
      </c>
      <c r="H415" s="4"/>
      <c r="J415" t="s">
        <v>28</v>
      </c>
    </row>
    <row r="416" spans="1:10" x14ac:dyDescent="0.3">
      <c r="A416" s="4">
        <v>1982</v>
      </c>
      <c r="B416" s="37">
        <f t="shared" si="7"/>
        <v>86</v>
      </c>
      <c r="C416" s="8">
        <v>30037</v>
      </c>
      <c r="D416" s="9">
        <v>0.45833333333333331</v>
      </c>
      <c r="E416" s="4"/>
      <c r="F416" s="4"/>
      <c r="G416" s="4"/>
      <c r="H416" s="4"/>
    </row>
    <row r="417" spans="1:10" x14ac:dyDescent="0.3">
      <c r="A417" s="4">
        <v>1982</v>
      </c>
      <c r="B417" s="37">
        <f t="shared" si="7"/>
        <v>86</v>
      </c>
      <c r="C417" s="8">
        <v>30037</v>
      </c>
      <c r="D417" s="9">
        <v>0.47916666666666669</v>
      </c>
      <c r="E417" s="4">
        <v>14</v>
      </c>
      <c r="F417" s="18">
        <v>8.5</v>
      </c>
      <c r="G417" s="18">
        <v>8</v>
      </c>
      <c r="H417" s="4"/>
      <c r="J417" t="s">
        <v>26</v>
      </c>
    </row>
    <row r="418" spans="1:10" x14ac:dyDescent="0.3">
      <c r="A418" s="4">
        <v>1982</v>
      </c>
      <c r="B418" s="37">
        <f t="shared" si="7"/>
        <v>86</v>
      </c>
      <c r="C418" s="8">
        <v>30037</v>
      </c>
      <c r="D418" s="9">
        <v>0.5</v>
      </c>
      <c r="E418" s="4">
        <v>11</v>
      </c>
      <c r="F418" s="18">
        <v>8.6</v>
      </c>
      <c r="G418" s="18">
        <v>8</v>
      </c>
      <c r="H418" s="18">
        <v>0</v>
      </c>
      <c r="J418" t="s">
        <v>19</v>
      </c>
    </row>
    <row r="419" spans="1:10" x14ac:dyDescent="0.3">
      <c r="A419" s="4">
        <v>1982</v>
      </c>
      <c r="B419" s="37">
        <f t="shared" si="7"/>
        <v>86</v>
      </c>
      <c r="C419" s="8">
        <v>30037</v>
      </c>
      <c r="D419" s="9">
        <v>0.52083333333333304</v>
      </c>
      <c r="E419" s="4">
        <v>11</v>
      </c>
      <c r="F419" s="18">
        <v>8.6</v>
      </c>
      <c r="G419" s="18">
        <v>9</v>
      </c>
      <c r="H419" s="4"/>
      <c r="J419" t="s">
        <v>19</v>
      </c>
    </row>
    <row r="420" spans="1:10" x14ac:dyDescent="0.3">
      <c r="A420" s="4">
        <v>1982</v>
      </c>
      <c r="B420" s="37">
        <f t="shared" si="7"/>
        <v>86</v>
      </c>
      <c r="C420" s="8">
        <v>30037</v>
      </c>
      <c r="D420" s="9">
        <v>0.54166666666666696</v>
      </c>
      <c r="E420" s="4">
        <v>11.5</v>
      </c>
      <c r="F420" s="18">
        <v>8.6</v>
      </c>
      <c r="G420" s="18">
        <v>7</v>
      </c>
      <c r="H420" s="4"/>
      <c r="J420" t="s">
        <v>28</v>
      </c>
    </row>
    <row r="421" spans="1:10" x14ac:dyDescent="0.3">
      <c r="A421" s="4">
        <v>1982</v>
      </c>
      <c r="B421" s="37"/>
      <c r="C421" s="8">
        <v>30037</v>
      </c>
      <c r="D421" s="9">
        <v>0.562500000000001</v>
      </c>
      <c r="E421" s="4">
        <v>11.2</v>
      </c>
      <c r="F421" s="4">
        <v>9</v>
      </c>
      <c r="G421" s="4">
        <v>6</v>
      </c>
      <c r="H421" s="4"/>
      <c r="J421" t="s">
        <v>28</v>
      </c>
    </row>
    <row r="422" spans="1:10" ht="18" x14ac:dyDescent="0.35">
      <c r="A422" s="3">
        <v>1983</v>
      </c>
      <c r="B422" s="37">
        <f t="shared" si="7"/>
        <v>107</v>
      </c>
      <c r="C422" s="8">
        <v>30423</v>
      </c>
      <c r="D422" s="9">
        <v>0.47916666666666669</v>
      </c>
      <c r="E422" s="4"/>
      <c r="F422" s="4"/>
      <c r="G422" s="4"/>
      <c r="H422" s="4"/>
    </row>
    <row r="423" spans="1:10" x14ac:dyDescent="0.3">
      <c r="A423" s="4">
        <v>1983</v>
      </c>
      <c r="B423" s="37">
        <f t="shared" si="7"/>
        <v>107</v>
      </c>
      <c r="C423" s="8">
        <v>30423</v>
      </c>
      <c r="D423" s="9">
        <v>0.5</v>
      </c>
      <c r="E423" s="4">
        <v>7.5</v>
      </c>
      <c r="F423" s="4">
        <v>8</v>
      </c>
      <c r="G423" s="4">
        <v>14</v>
      </c>
      <c r="H423" s="4"/>
      <c r="I423" t="s">
        <v>4</v>
      </c>
      <c r="J423" t="s">
        <v>19</v>
      </c>
    </row>
    <row r="424" spans="1:10" x14ac:dyDescent="0.3">
      <c r="A424" s="4">
        <v>1983</v>
      </c>
      <c r="B424" s="37">
        <f t="shared" si="7"/>
        <v>107</v>
      </c>
      <c r="C424" s="8">
        <v>30423</v>
      </c>
      <c r="D424" s="9">
        <v>0.52083333333333337</v>
      </c>
      <c r="E424" s="4">
        <v>8</v>
      </c>
      <c r="F424" s="4">
        <v>8.5</v>
      </c>
      <c r="G424" s="4">
        <v>14</v>
      </c>
      <c r="H424" s="4">
        <v>0</v>
      </c>
      <c r="I424" t="s">
        <v>4</v>
      </c>
      <c r="J424" t="s">
        <v>19</v>
      </c>
    </row>
    <row r="425" spans="1:10" x14ac:dyDescent="0.3">
      <c r="A425" s="4">
        <v>1983</v>
      </c>
      <c r="B425" s="37">
        <f t="shared" si="7"/>
        <v>107</v>
      </c>
      <c r="C425" s="8">
        <v>30423</v>
      </c>
      <c r="D425" s="9">
        <v>0.54166666666666696</v>
      </c>
      <c r="E425" s="4">
        <v>8</v>
      </c>
      <c r="F425" s="4">
        <v>8.5</v>
      </c>
      <c r="G425" s="4">
        <v>18</v>
      </c>
      <c r="H425" s="4"/>
      <c r="I425" t="s">
        <v>4</v>
      </c>
      <c r="J425" t="s">
        <v>19</v>
      </c>
    </row>
    <row r="426" spans="1:10" x14ac:dyDescent="0.3">
      <c r="A426" s="4">
        <v>1983</v>
      </c>
      <c r="B426" s="37">
        <f t="shared" si="7"/>
        <v>107</v>
      </c>
      <c r="C426" s="8">
        <v>30423</v>
      </c>
      <c r="D426" s="9">
        <v>0.5625</v>
      </c>
      <c r="E426" s="4">
        <v>7</v>
      </c>
      <c r="F426" s="4">
        <v>9</v>
      </c>
      <c r="G426" s="4">
        <v>14</v>
      </c>
      <c r="H426" s="4"/>
      <c r="I426" t="s">
        <v>4</v>
      </c>
      <c r="J426" t="s">
        <v>19</v>
      </c>
    </row>
    <row r="427" spans="1:10" x14ac:dyDescent="0.3">
      <c r="A427" s="4">
        <v>1983</v>
      </c>
      <c r="B427" s="37">
        <f t="shared" si="7"/>
        <v>107</v>
      </c>
      <c r="C427" s="8">
        <v>30423</v>
      </c>
      <c r="D427" s="9">
        <v>0.58333333333333304</v>
      </c>
      <c r="E427" s="4">
        <v>8.5</v>
      </c>
      <c r="F427" s="4">
        <v>9.5</v>
      </c>
      <c r="G427" s="4">
        <v>4</v>
      </c>
      <c r="H427" s="4"/>
      <c r="I427" t="s">
        <v>4</v>
      </c>
      <c r="J427" t="s">
        <v>19</v>
      </c>
    </row>
    <row r="428" spans="1:10" x14ac:dyDescent="0.3">
      <c r="A428" s="4">
        <v>1983</v>
      </c>
      <c r="B428" s="37">
        <f t="shared" si="7"/>
        <v>107</v>
      </c>
      <c r="C428" s="8">
        <v>30423</v>
      </c>
      <c r="D428" s="9">
        <v>0.60416666666666696</v>
      </c>
      <c r="E428" s="4">
        <v>8.5</v>
      </c>
      <c r="F428" s="4">
        <v>10</v>
      </c>
      <c r="G428" s="4">
        <v>14</v>
      </c>
      <c r="H428" s="4"/>
      <c r="I428" t="s">
        <v>4</v>
      </c>
      <c r="J428" t="s">
        <v>19</v>
      </c>
    </row>
    <row r="429" spans="1:10" x14ac:dyDescent="0.3">
      <c r="A429" s="4">
        <v>1983</v>
      </c>
      <c r="B429" s="37">
        <f t="shared" si="7"/>
        <v>107</v>
      </c>
      <c r="C429" s="8">
        <v>30423</v>
      </c>
      <c r="D429" s="9">
        <v>0.625</v>
      </c>
      <c r="E429" s="4">
        <v>8</v>
      </c>
      <c r="F429" s="4">
        <v>10</v>
      </c>
      <c r="G429" s="4">
        <v>14</v>
      </c>
      <c r="H429" s="4"/>
      <c r="I429" t="s">
        <v>4</v>
      </c>
      <c r="J429" t="s">
        <v>19</v>
      </c>
    </row>
    <row r="430" spans="1:10" x14ac:dyDescent="0.3">
      <c r="A430" s="4">
        <v>1983</v>
      </c>
      <c r="B430" s="37">
        <f t="shared" si="7"/>
        <v>107</v>
      </c>
      <c r="C430" s="8">
        <v>30423</v>
      </c>
      <c r="D430" s="9">
        <v>0.64583333333333404</v>
      </c>
      <c r="E430" s="4">
        <v>8</v>
      </c>
      <c r="F430" s="4">
        <v>11</v>
      </c>
      <c r="G430" s="4">
        <v>14</v>
      </c>
      <c r="H430" s="4"/>
      <c r="I430" t="s">
        <v>4</v>
      </c>
      <c r="J430" t="s">
        <v>19</v>
      </c>
    </row>
    <row r="431" spans="1:10" x14ac:dyDescent="0.3">
      <c r="A431" s="4">
        <v>1983</v>
      </c>
      <c r="B431" s="37">
        <f t="shared" si="7"/>
        <v>108</v>
      </c>
      <c r="C431" s="8">
        <v>30424</v>
      </c>
      <c r="D431" s="9">
        <v>0.45833333333333331</v>
      </c>
      <c r="E431" s="4">
        <v>8</v>
      </c>
      <c r="F431" s="4">
        <v>6.5</v>
      </c>
      <c r="G431" s="4">
        <v>2</v>
      </c>
      <c r="H431" s="4">
        <v>0</v>
      </c>
      <c r="I431" t="s">
        <v>4</v>
      </c>
      <c r="J431" t="s">
        <v>94</v>
      </c>
    </row>
    <row r="432" spans="1:10" x14ac:dyDescent="0.3">
      <c r="A432" s="4">
        <v>1983</v>
      </c>
      <c r="B432" s="37">
        <f t="shared" si="7"/>
        <v>108</v>
      </c>
      <c r="C432" s="8">
        <v>30424</v>
      </c>
      <c r="D432" s="9">
        <v>0.47916666666666669</v>
      </c>
      <c r="E432" s="4">
        <v>10.5</v>
      </c>
      <c r="F432" s="4">
        <v>6.5</v>
      </c>
      <c r="G432" s="4">
        <v>7</v>
      </c>
      <c r="H432" s="4"/>
      <c r="I432" t="s">
        <v>4</v>
      </c>
      <c r="J432" t="s">
        <v>94</v>
      </c>
    </row>
    <row r="433" spans="1:10" x14ac:dyDescent="0.3">
      <c r="A433" s="4">
        <v>1983</v>
      </c>
      <c r="B433" s="37">
        <f t="shared" si="7"/>
        <v>108</v>
      </c>
      <c r="C433" s="8">
        <v>30424</v>
      </c>
      <c r="D433" s="9">
        <v>0.5</v>
      </c>
      <c r="E433" s="4">
        <v>9.5</v>
      </c>
      <c r="F433" s="4">
        <v>7.5</v>
      </c>
      <c r="G433" s="4">
        <v>2</v>
      </c>
      <c r="H433" s="4"/>
      <c r="I433" t="s">
        <v>4</v>
      </c>
      <c r="J433" t="s">
        <v>94</v>
      </c>
    </row>
    <row r="434" spans="1:10" x14ac:dyDescent="0.3">
      <c r="A434" s="4">
        <v>1983</v>
      </c>
      <c r="B434" s="37">
        <f t="shared" si="7"/>
        <v>108</v>
      </c>
      <c r="C434" s="8">
        <v>30424</v>
      </c>
      <c r="D434" s="9">
        <v>0.52083333333333304</v>
      </c>
      <c r="E434" s="4">
        <v>9</v>
      </c>
      <c r="F434" s="4">
        <v>8</v>
      </c>
      <c r="G434" s="4">
        <v>2</v>
      </c>
      <c r="H434" s="4"/>
      <c r="I434" t="s">
        <v>4</v>
      </c>
      <c r="J434" t="s">
        <v>94</v>
      </c>
    </row>
    <row r="435" spans="1:10" x14ac:dyDescent="0.3">
      <c r="A435" s="4">
        <v>1983</v>
      </c>
      <c r="B435" s="37">
        <f t="shared" si="7"/>
        <v>108</v>
      </c>
      <c r="C435" s="8">
        <v>30424</v>
      </c>
      <c r="D435" s="9">
        <v>0.54166666666666696</v>
      </c>
      <c r="E435" s="4">
        <v>7.5</v>
      </c>
      <c r="F435" s="4">
        <v>8.5</v>
      </c>
      <c r="G435" s="4">
        <v>18</v>
      </c>
      <c r="H435" s="4"/>
      <c r="I435" t="s">
        <v>4</v>
      </c>
      <c r="J435" t="s">
        <v>28</v>
      </c>
    </row>
    <row r="436" spans="1:10" x14ac:dyDescent="0.3">
      <c r="A436" s="4">
        <v>1983</v>
      </c>
      <c r="B436" s="37">
        <f t="shared" ref="B436:B499" si="8">IF(ISBLANK(C436),"",(C436-DATE(YEAR(C436),1,0)))</f>
        <v>108</v>
      </c>
      <c r="C436" s="8">
        <v>30424</v>
      </c>
      <c r="D436" s="9">
        <v>0.5625</v>
      </c>
      <c r="E436" s="4">
        <v>8</v>
      </c>
      <c r="F436" s="4">
        <v>8.5</v>
      </c>
      <c r="G436" s="4">
        <v>18</v>
      </c>
      <c r="H436" s="4"/>
      <c r="I436" t="s">
        <v>4</v>
      </c>
      <c r="J436" t="s">
        <v>28</v>
      </c>
    </row>
    <row r="437" spans="1:10" x14ac:dyDescent="0.3">
      <c r="A437" s="4">
        <v>1983</v>
      </c>
      <c r="B437" s="37">
        <f t="shared" si="8"/>
        <v>109</v>
      </c>
      <c r="C437" s="8">
        <v>30425</v>
      </c>
      <c r="D437" s="9">
        <v>0.45833333333333331</v>
      </c>
      <c r="E437" s="4">
        <v>2.4</v>
      </c>
      <c r="F437" s="4">
        <v>4.5</v>
      </c>
      <c r="G437" s="4">
        <v>22</v>
      </c>
      <c r="H437" s="4">
        <v>5.6</v>
      </c>
      <c r="I437" t="s">
        <v>4</v>
      </c>
      <c r="J437" t="s">
        <v>38</v>
      </c>
    </row>
    <row r="438" spans="1:10" x14ac:dyDescent="0.3">
      <c r="A438" s="4">
        <v>1983</v>
      </c>
      <c r="B438" s="37">
        <f t="shared" si="8"/>
        <v>109</v>
      </c>
      <c r="C438" s="8">
        <v>30425</v>
      </c>
      <c r="D438" s="9">
        <v>0.57291666666666663</v>
      </c>
      <c r="E438" s="4">
        <v>3</v>
      </c>
      <c r="F438" s="4">
        <v>5.6</v>
      </c>
      <c r="G438" s="4">
        <v>12</v>
      </c>
      <c r="H438" s="4"/>
      <c r="I438" t="s">
        <v>4</v>
      </c>
      <c r="J438" t="s">
        <v>30</v>
      </c>
    </row>
    <row r="439" spans="1:10" x14ac:dyDescent="0.3">
      <c r="A439" s="4">
        <v>1983</v>
      </c>
      <c r="B439" s="37">
        <f t="shared" si="8"/>
        <v>110</v>
      </c>
      <c r="C439" s="8">
        <v>30426</v>
      </c>
      <c r="D439" s="9">
        <v>0.45833333333333331</v>
      </c>
      <c r="E439" s="4">
        <v>8.5</v>
      </c>
      <c r="F439" s="4">
        <v>5.75</v>
      </c>
      <c r="G439" s="4">
        <v>3</v>
      </c>
      <c r="H439" s="4">
        <v>3.3</v>
      </c>
      <c r="I439" t="s">
        <v>4</v>
      </c>
      <c r="J439" t="s">
        <v>17</v>
      </c>
    </row>
    <row r="440" spans="1:10" x14ac:dyDescent="0.3">
      <c r="A440" s="4">
        <v>1983</v>
      </c>
      <c r="B440" s="37">
        <f t="shared" si="8"/>
        <v>110</v>
      </c>
      <c r="C440" s="8">
        <v>30426</v>
      </c>
      <c r="D440" s="9">
        <v>0.47916666666666669</v>
      </c>
      <c r="E440" s="4">
        <v>8</v>
      </c>
      <c r="F440" s="4">
        <v>6</v>
      </c>
      <c r="G440" s="4">
        <v>5</v>
      </c>
      <c r="H440" s="4"/>
      <c r="I440" t="s">
        <v>4</v>
      </c>
      <c r="J440" t="s">
        <v>17</v>
      </c>
    </row>
    <row r="441" spans="1:10" x14ac:dyDescent="0.3">
      <c r="A441" s="4">
        <v>1983</v>
      </c>
      <c r="B441" s="37">
        <f t="shared" si="8"/>
        <v>110</v>
      </c>
      <c r="C441" s="8">
        <v>30426</v>
      </c>
      <c r="D441" s="9">
        <v>0.5</v>
      </c>
      <c r="E441" s="4">
        <v>8.5</v>
      </c>
      <c r="F441" s="4">
        <v>6.6</v>
      </c>
      <c r="G441" s="4">
        <v>5</v>
      </c>
      <c r="H441" s="4"/>
      <c r="I441" t="s">
        <v>4</v>
      </c>
      <c r="J441" t="s">
        <v>17</v>
      </c>
    </row>
    <row r="442" spans="1:10" x14ac:dyDescent="0.3">
      <c r="A442" s="4">
        <v>1983</v>
      </c>
      <c r="B442" s="37">
        <f t="shared" si="8"/>
        <v>110</v>
      </c>
      <c r="C442" s="8">
        <v>30426</v>
      </c>
      <c r="D442" s="9">
        <v>0.52083333333333304</v>
      </c>
      <c r="E442" s="4">
        <v>8.75</v>
      </c>
      <c r="F442" s="4">
        <v>7.25</v>
      </c>
      <c r="G442" s="4">
        <v>5</v>
      </c>
      <c r="H442" s="4"/>
      <c r="I442" t="s">
        <v>4</v>
      </c>
      <c r="J442" t="s">
        <v>28</v>
      </c>
    </row>
    <row r="443" spans="1:10" x14ac:dyDescent="0.3">
      <c r="A443" s="4">
        <v>1983</v>
      </c>
      <c r="B443" s="37">
        <f t="shared" si="8"/>
        <v>110</v>
      </c>
      <c r="C443" s="8">
        <v>30426</v>
      </c>
      <c r="D443" s="9">
        <v>0.54166666666666696</v>
      </c>
      <c r="E443" s="4">
        <v>7</v>
      </c>
      <c r="F443" s="4">
        <v>7.5</v>
      </c>
      <c r="G443" s="4">
        <v>3</v>
      </c>
      <c r="H443" s="4"/>
      <c r="I443" t="s">
        <v>4</v>
      </c>
      <c r="J443" t="s">
        <v>17</v>
      </c>
    </row>
    <row r="444" spans="1:10" x14ac:dyDescent="0.3">
      <c r="A444" s="4">
        <v>1983</v>
      </c>
      <c r="B444" s="37">
        <f t="shared" si="8"/>
        <v>110</v>
      </c>
      <c r="C444" s="8">
        <v>30426</v>
      </c>
      <c r="D444" s="9">
        <v>0.5625</v>
      </c>
      <c r="E444" s="4">
        <v>7</v>
      </c>
      <c r="F444" s="4">
        <v>8</v>
      </c>
      <c r="G444" s="4">
        <v>7</v>
      </c>
      <c r="H444" s="4"/>
      <c r="J444" t="s">
        <v>28</v>
      </c>
    </row>
    <row r="445" spans="1:10" x14ac:dyDescent="0.3">
      <c r="A445" s="4">
        <v>1983</v>
      </c>
      <c r="B445" s="37">
        <f t="shared" si="8"/>
        <v>111</v>
      </c>
      <c r="C445" s="8">
        <v>30427</v>
      </c>
      <c r="D445" s="9">
        <v>0.47916666666666669</v>
      </c>
      <c r="E445" s="4">
        <v>6.5</v>
      </c>
      <c r="F445" s="4">
        <v>6</v>
      </c>
      <c r="G445" s="4">
        <v>4</v>
      </c>
      <c r="H445" s="4"/>
      <c r="J445" t="s">
        <v>24</v>
      </c>
    </row>
    <row r="446" spans="1:10" x14ac:dyDescent="0.3">
      <c r="A446" s="4">
        <v>1983</v>
      </c>
      <c r="B446" s="37">
        <f t="shared" si="8"/>
        <v>111</v>
      </c>
      <c r="C446" s="8">
        <v>30427</v>
      </c>
      <c r="D446" s="9">
        <v>0.5</v>
      </c>
      <c r="E446" s="4">
        <v>6.5</v>
      </c>
      <c r="F446" s="4">
        <v>6.2</v>
      </c>
      <c r="G446" s="4">
        <v>7</v>
      </c>
      <c r="H446" s="4">
        <v>2.4</v>
      </c>
      <c r="J446" t="s">
        <v>18</v>
      </c>
    </row>
    <row r="447" spans="1:10" x14ac:dyDescent="0.3">
      <c r="A447" s="4">
        <v>1983</v>
      </c>
      <c r="B447" s="37">
        <f t="shared" si="8"/>
        <v>111</v>
      </c>
      <c r="C447" s="8">
        <v>30427</v>
      </c>
      <c r="D447" s="9">
        <v>0.52083333333333304</v>
      </c>
      <c r="E447" s="4">
        <v>6.8</v>
      </c>
      <c r="F447" s="4">
        <v>6.5</v>
      </c>
      <c r="G447" s="4">
        <v>4</v>
      </c>
      <c r="H447" s="4"/>
      <c r="J447" t="s">
        <v>24</v>
      </c>
    </row>
    <row r="448" spans="1:10" x14ac:dyDescent="0.3">
      <c r="A448" s="4">
        <v>1983</v>
      </c>
      <c r="B448" s="37">
        <f t="shared" si="8"/>
        <v>111</v>
      </c>
      <c r="C448" s="8">
        <v>30427</v>
      </c>
      <c r="D448" s="9">
        <v>0.54166666666666696</v>
      </c>
      <c r="E448" s="4">
        <v>7.5</v>
      </c>
      <c r="F448" s="4">
        <v>6.6</v>
      </c>
      <c r="G448" s="4">
        <v>4</v>
      </c>
      <c r="H448" s="4"/>
      <c r="J448" t="s">
        <v>24</v>
      </c>
    </row>
    <row r="449" spans="1:10" x14ac:dyDescent="0.3">
      <c r="A449" s="4">
        <v>1983</v>
      </c>
      <c r="B449" s="37">
        <f t="shared" si="8"/>
        <v>111</v>
      </c>
      <c r="C449" s="8">
        <v>30427</v>
      </c>
      <c r="D449" s="9">
        <v>0.5625</v>
      </c>
      <c r="E449" s="4">
        <v>8.5</v>
      </c>
      <c r="F449" s="4">
        <v>6.8</v>
      </c>
      <c r="G449" s="4">
        <v>4</v>
      </c>
      <c r="H449" s="4"/>
      <c r="J449" t="s">
        <v>24</v>
      </c>
    </row>
    <row r="450" spans="1:10" x14ac:dyDescent="0.3">
      <c r="A450" s="4">
        <v>1983</v>
      </c>
      <c r="B450" s="37">
        <f t="shared" si="8"/>
        <v>111</v>
      </c>
      <c r="C450" s="8">
        <v>30427</v>
      </c>
      <c r="D450" s="9">
        <v>0.58333333333333404</v>
      </c>
      <c r="E450" s="4">
        <v>8.3000000000000007</v>
      </c>
      <c r="F450" s="4">
        <v>25</v>
      </c>
      <c r="G450" s="4">
        <v>7</v>
      </c>
      <c r="H450" s="4"/>
      <c r="J450" t="s">
        <v>24</v>
      </c>
    </row>
    <row r="451" spans="1:10" x14ac:dyDescent="0.3">
      <c r="A451" s="4">
        <v>1983</v>
      </c>
      <c r="B451" s="37">
        <f t="shared" si="8"/>
        <v>111</v>
      </c>
      <c r="C451" s="8">
        <v>30427</v>
      </c>
      <c r="D451" s="9">
        <v>0.60416666666666696</v>
      </c>
      <c r="E451" s="4">
        <v>9.1</v>
      </c>
      <c r="F451" s="4">
        <v>8</v>
      </c>
      <c r="G451" s="4">
        <v>7</v>
      </c>
      <c r="H451" s="4"/>
      <c r="J451" t="s">
        <v>24</v>
      </c>
    </row>
    <row r="452" spans="1:10" x14ac:dyDescent="0.3">
      <c r="A452" s="4">
        <v>1983</v>
      </c>
      <c r="B452" s="37">
        <f t="shared" si="8"/>
        <v>111</v>
      </c>
      <c r="C452" s="8">
        <v>30427</v>
      </c>
      <c r="D452" s="9">
        <v>0.625</v>
      </c>
      <c r="E452" s="4">
        <v>11</v>
      </c>
      <c r="F452" s="4">
        <v>8</v>
      </c>
      <c r="G452" s="4">
        <v>0</v>
      </c>
      <c r="H452" s="4"/>
      <c r="J452" t="s">
        <v>24</v>
      </c>
    </row>
    <row r="453" spans="1:10" x14ac:dyDescent="0.3">
      <c r="A453" s="4">
        <v>1983</v>
      </c>
      <c r="B453" s="37">
        <f t="shared" si="8"/>
        <v>111</v>
      </c>
      <c r="C453" s="8">
        <v>30427</v>
      </c>
      <c r="D453" s="9">
        <v>0.64583333333333304</v>
      </c>
      <c r="E453" s="4">
        <v>9</v>
      </c>
      <c r="F453" s="4">
        <v>8.5</v>
      </c>
      <c r="G453" s="4">
        <v>20</v>
      </c>
      <c r="H453" s="4"/>
      <c r="J453" t="s">
        <v>24</v>
      </c>
    </row>
    <row r="454" spans="1:10" x14ac:dyDescent="0.3">
      <c r="A454" s="4">
        <v>1983</v>
      </c>
      <c r="B454" s="37">
        <f t="shared" si="8"/>
        <v>112</v>
      </c>
      <c r="C454" s="8">
        <v>30428</v>
      </c>
      <c r="D454" s="9">
        <v>0.45833333333333331</v>
      </c>
      <c r="E454" s="4">
        <v>8.5</v>
      </c>
      <c r="F454" s="4">
        <v>6.5</v>
      </c>
      <c r="G454" s="4">
        <v>40</v>
      </c>
      <c r="H454" s="4"/>
      <c r="J454" t="s">
        <v>52</v>
      </c>
    </row>
    <row r="455" spans="1:10" x14ac:dyDescent="0.3">
      <c r="A455" s="4">
        <v>1983</v>
      </c>
      <c r="B455" s="37">
        <f t="shared" si="8"/>
        <v>112</v>
      </c>
      <c r="C455" s="8">
        <v>30428</v>
      </c>
      <c r="D455" s="9">
        <v>0.47916666666666669</v>
      </c>
      <c r="E455" s="4">
        <v>8.5</v>
      </c>
      <c r="F455" s="4">
        <v>6.5</v>
      </c>
      <c r="G455" s="4">
        <v>30</v>
      </c>
      <c r="H455" s="4">
        <v>2.7</v>
      </c>
      <c r="J455" t="s">
        <v>21</v>
      </c>
    </row>
    <row r="456" spans="1:10" x14ac:dyDescent="0.3">
      <c r="A456" s="4">
        <v>1983</v>
      </c>
      <c r="B456" s="37">
        <f t="shared" si="8"/>
        <v>112</v>
      </c>
      <c r="C456" s="8">
        <v>30428</v>
      </c>
      <c r="D456" s="9">
        <v>0.5</v>
      </c>
      <c r="E456" s="4">
        <v>8</v>
      </c>
      <c r="F456" s="4">
        <v>6.5</v>
      </c>
      <c r="G456" s="4">
        <v>14</v>
      </c>
      <c r="H456" s="4"/>
      <c r="J456" t="s">
        <v>52</v>
      </c>
    </row>
    <row r="457" spans="1:10" x14ac:dyDescent="0.3">
      <c r="A457" s="4">
        <v>1983</v>
      </c>
      <c r="B457" s="37">
        <f t="shared" si="8"/>
        <v>112</v>
      </c>
      <c r="C457" s="8">
        <v>30428</v>
      </c>
      <c r="D457" s="9">
        <v>0.52083333333333304</v>
      </c>
      <c r="E457" s="4">
        <v>8.6</v>
      </c>
      <c r="F457" s="4">
        <v>6.6</v>
      </c>
      <c r="G457" s="4">
        <v>16</v>
      </c>
      <c r="H457" s="4"/>
      <c r="J457" t="s">
        <v>52</v>
      </c>
    </row>
    <row r="458" spans="1:10" x14ac:dyDescent="0.3">
      <c r="A458" s="4">
        <v>1983</v>
      </c>
      <c r="B458" s="37">
        <f t="shared" si="8"/>
        <v>112</v>
      </c>
      <c r="C458" s="8">
        <v>30428</v>
      </c>
      <c r="D458" s="9">
        <v>0.54166666666666696</v>
      </c>
      <c r="E458" s="4">
        <v>9.1</v>
      </c>
      <c r="F458" s="4">
        <v>6.8</v>
      </c>
      <c r="G458" s="4">
        <v>22</v>
      </c>
      <c r="H458" s="4"/>
      <c r="J458" t="s">
        <v>52</v>
      </c>
    </row>
    <row r="459" spans="1:10" x14ac:dyDescent="0.3">
      <c r="A459" s="4">
        <v>1983</v>
      </c>
      <c r="B459" s="37">
        <f t="shared" si="8"/>
        <v>112</v>
      </c>
      <c r="C459" s="8">
        <v>30428</v>
      </c>
      <c r="D459" s="9">
        <v>0.5625</v>
      </c>
      <c r="E459" s="4">
        <v>9.5</v>
      </c>
      <c r="F459" s="4">
        <v>7</v>
      </c>
      <c r="G459" s="4">
        <v>20</v>
      </c>
      <c r="H459" s="4"/>
      <c r="J459" t="s">
        <v>22</v>
      </c>
    </row>
    <row r="460" spans="1:10" x14ac:dyDescent="0.3">
      <c r="A460" s="4">
        <v>1983</v>
      </c>
      <c r="B460" s="37">
        <f t="shared" si="8"/>
        <v>113</v>
      </c>
      <c r="C460" s="8">
        <v>30429</v>
      </c>
      <c r="D460" s="9">
        <v>0.47916666666666669</v>
      </c>
      <c r="E460" s="4">
        <v>9</v>
      </c>
      <c r="F460" s="4">
        <v>7</v>
      </c>
      <c r="G460" s="4">
        <v>14</v>
      </c>
      <c r="H460" s="4"/>
      <c r="J460" t="s">
        <v>30</v>
      </c>
    </row>
    <row r="461" spans="1:10" x14ac:dyDescent="0.3">
      <c r="A461" s="4">
        <v>1983</v>
      </c>
      <c r="B461" s="37">
        <f t="shared" si="8"/>
        <v>113</v>
      </c>
      <c r="C461" s="8">
        <v>30429</v>
      </c>
      <c r="D461" s="9">
        <v>0.5</v>
      </c>
      <c r="E461" s="4">
        <v>10.5</v>
      </c>
      <c r="F461" s="4">
        <v>7</v>
      </c>
      <c r="G461" s="4">
        <v>7</v>
      </c>
      <c r="H461" s="4"/>
      <c r="J461" t="s">
        <v>30</v>
      </c>
    </row>
    <row r="462" spans="1:10" x14ac:dyDescent="0.3">
      <c r="A462" s="4">
        <v>1983</v>
      </c>
      <c r="B462" s="37">
        <f t="shared" si="8"/>
        <v>113</v>
      </c>
      <c r="C462" s="8">
        <v>30429</v>
      </c>
      <c r="D462" s="9">
        <v>0.52083333333333304</v>
      </c>
      <c r="E462" s="4">
        <v>10</v>
      </c>
      <c r="F462" s="4">
        <v>7</v>
      </c>
      <c r="G462" s="4">
        <v>7</v>
      </c>
      <c r="H462" s="4"/>
      <c r="J462" t="s">
        <v>19</v>
      </c>
    </row>
    <row r="463" spans="1:10" x14ac:dyDescent="0.3">
      <c r="A463" s="4">
        <v>1983</v>
      </c>
      <c r="B463" s="37">
        <f t="shared" si="8"/>
        <v>113</v>
      </c>
      <c r="C463" s="8">
        <v>30429</v>
      </c>
      <c r="D463" s="9">
        <v>0.54166666666666696</v>
      </c>
      <c r="E463" s="4">
        <v>10</v>
      </c>
      <c r="F463" s="4">
        <v>8</v>
      </c>
      <c r="G463" s="4">
        <v>11</v>
      </c>
      <c r="H463" s="4">
        <v>15.3</v>
      </c>
      <c r="J463" t="s">
        <v>19</v>
      </c>
    </row>
    <row r="464" spans="1:10" x14ac:dyDescent="0.3">
      <c r="A464" s="4">
        <v>1983</v>
      </c>
      <c r="B464" s="37">
        <f t="shared" si="8"/>
        <v>113</v>
      </c>
      <c r="C464" s="8">
        <v>30429</v>
      </c>
      <c r="D464" s="9">
        <v>0.5625</v>
      </c>
      <c r="E464" s="4">
        <v>10.5</v>
      </c>
      <c r="F464" s="4">
        <v>8</v>
      </c>
      <c r="G464" s="4">
        <v>18</v>
      </c>
      <c r="H464" s="4"/>
      <c r="J464" t="s">
        <v>30</v>
      </c>
    </row>
    <row r="465" spans="1:10" x14ac:dyDescent="0.3">
      <c r="A465" s="4">
        <v>1983</v>
      </c>
      <c r="B465" s="37">
        <f t="shared" si="8"/>
        <v>113</v>
      </c>
      <c r="C465" s="8">
        <v>30429</v>
      </c>
      <c r="D465" s="9">
        <v>0.58333333333333404</v>
      </c>
      <c r="E465" s="4">
        <v>11</v>
      </c>
      <c r="F465" s="4">
        <v>8.25</v>
      </c>
      <c r="G465" s="4">
        <v>11</v>
      </c>
      <c r="H465" s="4"/>
      <c r="J465" t="s">
        <v>30</v>
      </c>
    </row>
    <row r="466" spans="1:10" x14ac:dyDescent="0.3">
      <c r="A466" s="4">
        <v>1983</v>
      </c>
      <c r="B466" s="37">
        <f t="shared" si="8"/>
        <v>113</v>
      </c>
      <c r="C466" s="8">
        <v>30429</v>
      </c>
      <c r="D466" s="9">
        <v>0.60416666666666696</v>
      </c>
      <c r="E466" s="4">
        <v>11.5</v>
      </c>
      <c r="F466" s="4">
        <v>8.5</v>
      </c>
      <c r="G466" s="4">
        <v>9</v>
      </c>
      <c r="H466" s="4"/>
      <c r="J466" t="s">
        <v>38</v>
      </c>
    </row>
    <row r="467" spans="1:10" x14ac:dyDescent="0.3">
      <c r="A467" s="4">
        <v>1983</v>
      </c>
      <c r="B467" s="37">
        <f t="shared" si="8"/>
        <v>113</v>
      </c>
      <c r="C467" s="8">
        <v>30429</v>
      </c>
      <c r="D467" s="9">
        <v>0.625</v>
      </c>
      <c r="E467" s="4">
        <v>11</v>
      </c>
      <c r="F467" s="4">
        <v>9</v>
      </c>
      <c r="G467" s="4">
        <v>9</v>
      </c>
      <c r="H467" s="4"/>
      <c r="J467" t="s">
        <v>30</v>
      </c>
    </row>
    <row r="468" spans="1:10" x14ac:dyDescent="0.3">
      <c r="A468" s="4">
        <v>1983</v>
      </c>
      <c r="B468" s="37">
        <f t="shared" si="8"/>
        <v>113</v>
      </c>
      <c r="C468" s="8">
        <v>30429</v>
      </c>
      <c r="D468" s="9">
        <v>0.64583333333333337</v>
      </c>
      <c r="E468" s="4">
        <v>11</v>
      </c>
      <c r="F468" s="4">
        <v>9</v>
      </c>
      <c r="G468" s="4">
        <v>0</v>
      </c>
      <c r="H468" s="4"/>
      <c r="J468" t="s">
        <v>30</v>
      </c>
    </row>
    <row r="469" spans="1:10" x14ac:dyDescent="0.3">
      <c r="A469" s="4">
        <v>1983</v>
      </c>
      <c r="B469" s="37">
        <f t="shared" si="8"/>
        <v>114</v>
      </c>
      <c r="C469" s="8">
        <v>30430</v>
      </c>
      <c r="D469" s="9">
        <v>0.45833333333333331</v>
      </c>
      <c r="E469" s="4">
        <v>9</v>
      </c>
      <c r="F469" s="4">
        <v>7</v>
      </c>
      <c r="G469" s="4">
        <v>11</v>
      </c>
      <c r="H469" s="4">
        <v>4.4000000000000004</v>
      </c>
      <c r="J469" t="s">
        <v>52</v>
      </c>
    </row>
    <row r="470" spans="1:10" x14ac:dyDescent="0.3">
      <c r="A470" s="4">
        <v>1983</v>
      </c>
      <c r="B470" s="37">
        <f t="shared" si="8"/>
        <v>114</v>
      </c>
      <c r="C470" s="8">
        <v>30430</v>
      </c>
      <c r="D470" s="9">
        <v>0.47916666666666669</v>
      </c>
      <c r="E470" s="4">
        <v>8.5</v>
      </c>
      <c r="F470" s="4">
        <v>7</v>
      </c>
      <c r="G470" s="4">
        <v>9</v>
      </c>
      <c r="H470" s="4"/>
      <c r="J470" t="s">
        <v>30</v>
      </c>
    </row>
    <row r="471" spans="1:10" x14ac:dyDescent="0.3">
      <c r="A471" s="4">
        <v>1983</v>
      </c>
      <c r="B471" s="37">
        <f t="shared" si="8"/>
        <v>114</v>
      </c>
      <c r="C471" s="8">
        <v>30430</v>
      </c>
      <c r="D471" s="9">
        <v>0.5</v>
      </c>
      <c r="E471" s="4">
        <v>10</v>
      </c>
      <c r="F471" s="4">
        <v>7</v>
      </c>
      <c r="G471" s="4">
        <v>7</v>
      </c>
      <c r="H471" s="4"/>
      <c r="J471" t="s">
        <v>30</v>
      </c>
    </row>
    <row r="472" spans="1:10" x14ac:dyDescent="0.3">
      <c r="A472" s="4">
        <v>1983</v>
      </c>
      <c r="B472" s="37">
        <f t="shared" si="8"/>
        <v>114</v>
      </c>
      <c r="C472" s="8">
        <v>30430</v>
      </c>
      <c r="D472" s="9">
        <v>0.52083333333333304</v>
      </c>
      <c r="E472" s="4">
        <v>9</v>
      </c>
      <c r="F472" s="4">
        <v>7.5</v>
      </c>
      <c r="G472" s="4">
        <v>13</v>
      </c>
      <c r="H472" s="4"/>
      <c r="J472" t="s">
        <v>30</v>
      </c>
    </row>
    <row r="473" spans="1:10" x14ac:dyDescent="0.3">
      <c r="A473" s="4">
        <v>1983</v>
      </c>
      <c r="B473" s="37">
        <f t="shared" si="8"/>
        <v>114</v>
      </c>
      <c r="C473" s="8">
        <v>30430</v>
      </c>
      <c r="D473" s="9">
        <v>0.54166666666666696</v>
      </c>
      <c r="E473" s="4">
        <v>8</v>
      </c>
      <c r="F473" s="4">
        <v>7.5</v>
      </c>
      <c r="G473" s="4">
        <v>5</v>
      </c>
      <c r="H473" s="4"/>
      <c r="J473" t="s">
        <v>30</v>
      </c>
    </row>
    <row r="474" spans="1:10" x14ac:dyDescent="0.3">
      <c r="A474" s="4">
        <v>1983</v>
      </c>
      <c r="B474" s="37">
        <f t="shared" si="8"/>
        <v>114</v>
      </c>
      <c r="C474" s="8">
        <v>30430</v>
      </c>
      <c r="D474" s="9">
        <v>0.5625</v>
      </c>
      <c r="E474" s="4">
        <v>8</v>
      </c>
      <c r="F474" s="4">
        <v>7.5</v>
      </c>
      <c r="G474" s="4">
        <v>7</v>
      </c>
      <c r="H474" s="4"/>
      <c r="J474" t="s">
        <v>30</v>
      </c>
    </row>
    <row r="475" spans="1:10" ht="18" x14ac:dyDescent="0.35">
      <c r="A475" s="3">
        <v>1984</v>
      </c>
      <c r="B475" s="37">
        <f t="shared" si="8"/>
        <v>91</v>
      </c>
      <c r="C475" s="8">
        <v>30772</v>
      </c>
      <c r="D475" s="9">
        <v>0.47916666666666669</v>
      </c>
      <c r="E475" s="4">
        <v>5</v>
      </c>
      <c r="F475" s="4">
        <v>3.25</v>
      </c>
      <c r="G475" s="4">
        <v>20</v>
      </c>
      <c r="H475" s="4">
        <v>0</v>
      </c>
      <c r="J475" t="s">
        <v>21</v>
      </c>
    </row>
    <row r="476" spans="1:10" x14ac:dyDescent="0.3">
      <c r="A476" s="4">
        <v>1984</v>
      </c>
      <c r="B476" s="37">
        <f t="shared" si="8"/>
        <v>91</v>
      </c>
      <c r="C476" s="8">
        <v>30772</v>
      </c>
      <c r="D476" s="9">
        <v>0.5</v>
      </c>
      <c r="E476" s="4">
        <v>4.2</v>
      </c>
      <c r="F476" s="4">
        <v>3.75</v>
      </c>
      <c r="G476" s="4">
        <v>15</v>
      </c>
      <c r="H476" s="4"/>
      <c r="J476" t="s">
        <v>21</v>
      </c>
    </row>
    <row r="477" spans="1:10" x14ac:dyDescent="0.3">
      <c r="A477" s="4">
        <v>1984</v>
      </c>
      <c r="B477" s="37">
        <f t="shared" si="8"/>
        <v>91</v>
      </c>
      <c r="C477" s="8">
        <v>30772</v>
      </c>
      <c r="D477" s="9">
        <v>0.52083333333333337</v>
      </c>
      <c r="E477" s="4">
        <v>4.5999999999999996</v>
      </c>
      <c r="F477" s="4">
        <v>4.5</v>
      </c>
      <c r="G477" s="4">
        <v>12</v>
      </c>
      <c r="H477" s="4"/>
      <c r="J477" t="s">
        <v>20</v>
      </c>
    </row>
    <row r="478" spans="1:10" x14ac:dyDescent="0.3">
      <c r="A478" s="4">
        <v>1984</v>
      </c>
      <c r="B478" s="37">
        <f t="shared" si="8"/>
        <v>91</v>
      </c>
      <c r="C478" s="8">
        <v>30772</v>
      </c>
      <c r="D478" s="9">
        <v>0.54166666666666696</v>
      </c>
      <c r="E478" s="4">
        <v>5.5</v>
      </c>
      <c r="F478" s="4">
        <v>5</v>
      </c>
      <c r="G478" s="4">
        <v>20</v>
      </c>
      <c r="H478" s="4"/>
      <c r="J478" t="s">
        <v>30</v>
      </c>
    </row>
    <row r="479" spans="1:10" x14ac:dyDescent="0.3">
      <c r="A479" s="4">
        <v>1984</v>
      </c>
      <c r="B479" s="37">
        <f t="shared" si="8"/>
        <v>91</v>
      </c>
      <c r="C479" s="8">
        <v>30772</v>
      </c>
      <c r="D479" s="9">
        <v>0.5625</v>
      </c>
      <c r="E479" s="4">
        <v>6</v>
      </c>
      <c r="F479" s="4">
        <v>5.5</v>
      </c>
      <c r="G479" s="4">
        <v>30</v>
      </c>
      <c r="H479" s="4"/>
      <c r="J479" t="s">
        <v>21</v>
      </c>
    </row>
    <row r="480" spans="1:10" x14ac:dyDescent="0.3">
      <c r="A480" s="4">
        <v>1984</v>
      </c>
      <c r="B480" s="37">
        <f t="shared" si="8"/>
        <v>91</v>
      </c>
      <c r="C480" s="8">
        <v>30772</v>
      </c>
      <c r="D480" s="9">
        <v>0.58333333333333304</v>
      </c>
      <c r="E480" s="4">
        <v>6</v>
      </c>
      <c r="F480" s="4">
        <v>6</v>
      </c>
      <c r="G480" s="4">
        <v>25</v>
      </c>
      <c r="H480" s="4"/>
      <c r="J480" t="s">
        <v>21</v>
      </c>
    </row>
    <row r="481" spans="1:10" x14ac:dyDescent="0.3">
      <c r="A481" s="4">
        <v>1984</v>
      </c>
      <c r="B481" s="37">
        <f t="shared" si="8"/>
        <v>91</v>
      </c>
      <c r="C481" s="8">
        <v>30772</v>
      </c>
      <c r="D481" s="9">
        <v>0.60416666666666696</v>
      </c>
      <c r="E481" s="4">
        <v>7</v>
      </c>
      <c r="F481" s="4">
        <v>6.5</v>
      </c>
      <c r="G481" s="4">
        <v>12</v>
      </c>
      <c r="H481" s="4"/>
      <c r="J481" t="s">
        <v>20</v>
      </c>
    </row>
    <row r="482" spans="1:10" x14ac:dyDescent="0.3">
      <c r="A482" s="4">
        <v>1984</v>
      </c>
      <c r="B482" s="37">
        <f t="shared" si="8"/>
        <v>91</v>
      </c>
      <c r="C482" s="8">
        <v>30772</v>
      </c>
      <c r="D482" s="9">
        <v>0.625</v>
      </c>
      <c r="E482" s="4">
        <v>7</v>
      </c>
      <c r="F482" s="4">
        <v>7</v>
      </c>
      <c r="G482" s="4">
        <v>2</v>
      </c>
      <c r="H482" s="4"/>
      <c r="J482" t="s">
        <v>21</v>
      </c>
    </row>
    <row r="483" spans="1:10" x14ac:dyDescent="0.3">
      <c r="A483" s="4">
        <v>1984</v>
      </c>
      <c r="B483" s="37">
        <f t="shared" si="8"/>
        <v>91</v>
      </c>
      <c r="C483" s="8">
        <v>30772</v>
      </c>
      <c r="D483" s="9">
        <v>0.64583333333333404</v>
      </c>
      <c r="E483" s="4">
        <v>7</v>
      </c>
      <c r="F483" s="4">
        <v>7.5</v>
      </c>
      <c r="G483" s="4">
        <v>4</v>
      </c>
      <c r="H483" s="4"/>
      <c r="J483" t="s">
        <v>22</v>
      </c>
    </row>
    <row r="484" spans="1:10" x14ac:dyDescent="0.3">
      <c r="A484" s="4">
        <v>1984</v>
      </c>
      <c r="B484" s="37">
        <f t="shared" si="8"/>
        <v>92</v>
      </c>
      <c r="C484" s="8">
        <v>30773</v>
      </c>
      <c r="D484" s="9">
        <v>0.45833333333333331</v>
      </c>
      <c r="E484" s="4">
        <v>3.5</v>
      </c>
      <c r="F484" s="4">
        <v>3.5</v>
      </c>
      <c r="G484" s="4">
        <v>9</v>
      </c>
      <c r="H484" s="4"/>
      <c r="J484" t="s">
        <v>18</v>
      </c>
    </row>
    <row r="485" spans="1:10" x14ac:dyDescent="0.3">
      <c r="A485" s="4">
        <v>1984</v>
      </c>
      <c r="B485" s="37">
        <f t="shared" si="8"/>
        <v>92</v>
      </c>
      <c r="C485" s="8">
        <v>30773</v>
      </c>
      <c r="D485" s="9">
        <v>0.47916666666666669</v>
      </c>
      <c r="E485" s="4">
        <v>4.5</v>
      </c>
      <c r="F485" s="4">
        <v>3.5</v>
      </c>
      <c r="G485" s="4">
        <v>11</v>
      </c>
      <c r="H485" s="4">
        <v>0</v>
      </c>
      <c r="J485" t="s">
        <v>18</v>
      </c>
    </row>
    <row r="486" spans="1:10" x14ac:dyDescent="0.3">
      <c r="A486" s="4">
        <v>1984</v>
      </c>
      <c r="B486" s="37">
        <f t="shared" si="8"/>
        <v>92</v>
      </c>
      <c r="C486" s="8">
        <v>30773</v>
      </c>
      <c r="D486" s="9">
        <v>0.5</v>
      </c>
      <c r="E486" s="4">
        <v>5</v>
      </c>
      <c r="F486" s="4">
        <v>3.8</v>
      </c>
      <c r="G486" s="4">
        <v>10</v>
      </c>
      <c r="H486" s="4"/>
      <c r="J486" t="s">
        <v>18</v>
      </c>
    </row>
    <row r="487" spans="1:10" x14ac:dyDescent="0.3">
      <c r="A487" s="4">
        <v>1984</v>
      </c>
      <c r="B487" s="37">
        <f t="shared" si="8"/>
        <v>92</v>
      </c>
      <c r="C487" s="8">
        <v>30773</v>
      </c>
      <c r="D487" s="9">
        <v>0.52083333333333304</v>
      </c>
      <c r="E487" s="4">
        <v>5</v>
      </c>
      <c r="F487" s="4">
        <v>4</v>
      </c>
      <c r="G487" s="4">
        <v>4</v>
      </c>
      <c r="H487" s="4"/>
      <c r="J487" t="s">
        <v>18</v>
      </c>
    </row>
    <row r="488" spans="1:10" x14ac:dyDescent="0.3">
      <c r="A488" s="4">
        <v>1984</v>
      </c>
      <c r="B488" s="37">
        <f t="shared" si="8"/>
        <v>92</v>
      </c>
      <c r="C488" s="8">
        <v>30773</v>
      </c>
      <c r="D488" s="9">
        <v>0.54166666666666696</v>
      </c>
      <c r="E488" s="4">
        <v>4.5</v>
      </c>
      <c r="F488" s="4">
        <v>4.5</v>
      </c>
      <c r="G488" s="4">
        <v>11</v>
      </c>
      <c r="H488" s="4"/>
      <c r="J488" t="s">
        <v>35</v>
      </c>
    </row>
    <row r="489" spans="1:10" x14ac:dyDescent="0.3">
      <c r="A489" s="4">
        <v>1984</v>
      </c>
      <c r="B489" s="37">
        <f t="shared" si="8"/>
        <v>92</v>
      </c>
      <c r="C489" s="8">
        <v>30773</v>
      </c>
      <c r="D489" s="9">
        <v>0.5625</v>
      </c>
      <c r="E489" s="4">
        <v>4.9000000000000004</v>
      </c>
      <c r="F489" s="4">
        <v>4.5</v>
      </c>
      <c r="G489" s="4">
        <v>13</v>
      </c>
      <c r="H489" s="4"/>
      <c r="J489" t="s">
        <v>35</v>
      </c>
    </row>
    <row r="490" spans="1:10" x14ac:dyDescent="0.3">
      <c r="A490" s="4">
        <v>1984</v>
      </c>
      <c r="B490" s="37">
        <f t="shared" si="8"/>
        <v>93</v>
      </c>
      <c r="C490" s="8">
        <v>30774</v>
      </c>
      <c r="D490" s="9">
        <v>0.47916666666666669</v>
      </c>
      <c r="E490" s="4">
        <v>7.5</v>
      </c>
      <c r="F490" s="4">
        <v>3</v>
      </c>
      <c r="G490" s="4">
        <v>32</v>
      </c>
      <c r="H490" s="4">
        <v>0</v>
      </c>
      <c r="J490" t="s">
        <v>20</v>
      </c>
    </row>
    <row r="491" spans="1:10" x14ac:dyDescent="0.3">
      <c r="A491" s="4">
        <v>1984</v>
      </c>
      <c r="B491" s="37">
        <f t="shared" si="8"/>
        <v>93</v>
      </c>
      <c r="C491" s="8">
        <v>30774</v>
      </c>
      <c r="D491" s="9">
        <v>0.5</v>
      </c>
      <c r="E491" s="4">
        <v>8.8000000000000007</v>
      </c>
      <c r="F491" s="4">
        <v>3.5</v>
      </c>
      <c r="G491" s="4">
        <v>36</v>
      </c>
      <c r="H491" s="4"/>
      <c r="J491" t="s">
        <v>23</v>
      </c>
    </row>
    <row r="492" spans="1:10" x14ac:dyDescent="0.3">
      <c r="A492" s="4">
        <v>1984</v>
      </c>
      <c r="B492" s="37">
        <f t="shared" si="8"/>
        <v>93</v>
      </c>
      <c r="C492" s="8">
        <v>30774</v>
      </c>
      <c r="D492" s="9">
        <v>0.52083333333333304</v>
      </c>
      <c r="E492" s="4">
        <v>7.5</v>
      </c>
      <c r="F492" s="4">
        <v>4.5</v>
      </c>
      <c r="G492" s="4">
        <v>36</v>
      </c>
      <c r="H492" s="4"/>
      <c r="J492" t="s">
        <v>22</v>
      </c>
    </row>
    <row r="493" spans="1:10" x14ac:dyDescent="0.3">
      <c r="A493" s="4">
        <v>1984</v>
      </c>
      <c r="B493" s="37">
        <f t="shared" si="8"/>
        <v>93</v>
      </c>
      <c r="C493" s="8">
        <v>30774</v>
      </c>
      <c r="D493" s="9">
        <v>0.54166666666666696</v>
      </c>
      <c r="E493" s="4">
        <v>9</v>
      </c>
      <c r="F493" s="4">
        <v>5</v>
      </c>
      <c r="G493" s="4">
        <v>18</v>
      </c>
      <c r="H493" s="4"/>
      <c r="J493" t="s">
        <v>18</v>
      </c>
    </row>
    <row r="494" spans="1:10" x14ac:dyDescent="0.3">
      <c r="A494" s="4">
        <v>1984</v>
      </c>
      <c r="B494" s="37">
        <f t="shared" si="8"/>
        <v>93</v>
      </c>
      <c r="C494" s="8">
        <v>30774</v>
      </c>
      <c r="D494" s="9">
        <v>0.5625</v>
      </c>
      <c r="E494" s="4">
        <v>8.1999999999999993</v>
      </c>
      <c r="F494" s="4">
        <v>5.5</v>
      </c>
      <c r="G494" s="4">
        <v>18</v>
      </c>
      <c r="H494" s="4"/>
      <c r="J494" t="s">
        <v>20</v>
      </c>
    </row>
    <row r="495" spans="1:10" x14ac:dyDescent="0.3">
      <c r="A495" s="4">
        <v>1984</v>
      </c>
      <c r="B495" s="37">
        <f t="shared" si="8"/>
        <v>93</v>
      </c>
      <c r="C495" s="8">
        <v>30774</v>
      </c>
      <c r="D495" s="9">
        <v>0.58333333333333404</v>
      </c>
      <c r="E495" s="4">
        <v>9.4</v>
      </c>
      <c r="F495" s="4">
        <v>6.5</v>
      </c>
      <c r="G495" s="4">
        <v>36</v>
      </c>
      <c r="H495" s="4"/>
      <c r="J495" t="s">
        <v>20</v>
      </c>
    </row>
    <row r="496" spans="1:10" x14ac:dyDescent="0.3">
      <c r="A496" s="4">
        <v>1984</v>
      </c>
      <c r="B496" s="37">
        <f t="shared" si="8"/>
        <v>93</v>
      </c>
      <c r="C496" s="8">
        <v>30774</v>
      </c>
      <c r="D496" s="9">
        <v>0.60416666666666696</v>
      </c>
      <c r="E496" s="4">
        <v>9.1999999999999993</v>
      </c>
      <c r="F496" s="4">
        <v>7</v>
      </c>
      <c r="G496" s="4">
        <v>7</v>
      </c>
      <c r="H496" s="4"/>
      <c r="J496" t="s">
        <v>23</v>
      </c>
    </row>
    <row r="497" spans="1:10" x14ac:dyDescent="0.3">
      <c r="A497" s="4">
        <v>1984</v>
      </c>
      <c r="B497" s="37">
        <f t="shared" si="8"/>
        <v>93</v>
      </c>
      <c r="C497" s="8">
        <v>30774</v>
      </c>
      <c r="D497" s="9">
        <v>0.625</v>
      </c>
      <c r="E497" s="4">
        <v>10.199999999999999</v>
      </c>
      <c r="F497" s="4">
        <v>7.5</v>
      </c>
      <c r="G497" s="4">
        <v>0</v>
      </c>
      <c r="H497" s="4"/>
    </row>
    <row r="498" spans="1:10" x14ac:dyDescent="0.3">
      <c r="A498" s="4">
        <v>1984</v>
      </c>
      <c r="B498" s="37">
        <f t="shared" si="8"/>
        <v>93</v>
      </c>
      <c r="C498" s="8">
        <v>30774</v>
      </c>
      <c r="D498" s="9">
        <v>0.64583333333333404</v>
      </c>
      <c r="E498" s="4">
        <v>7.9</v>
      </c>
      <c r="F498" s="4">
        <v>7.5</v>
      </c>
      <c r="G498" s="4">
        <v>18</v>
      </c>
      <c r="H498" s="4">
        <v>0</v>
      </c>
      <c r="J498" t="s">
        <v>20</v>
      </c>
    </row>
    <row r="499" spans="1:10" x14ac:dyDescent="0.3">
      <c r="A499" s="4">
        <v>1984</v>
      </c>
      <c r="B499" s="37">
        <f t="shared" si="8"/>
        <v>94</v>
      </c>
      <c r="C499" s="8">
        <v>30775</v>
      </c>
      <c r="D499" s="9">
        <v>0.45833333333333331</v>
      </c>
      <c r="E499" s="4">
        <v>7.1</v>
      </c>
      <c r="F499" s="4">
        <v>3.7</v>
      </c>
      <c r="G499" s="4">
        <v>18</v>
      </c>
      <c r="H499" s="4"/>
      <c r="J499" t="s">
        <v>30</v>
      </c>
    </row>
    <row r="500" spans="1:10" x14ac:dyDescent="0.3">
      <c r="A500" s="4">
        <v>1984</v>
      </c>
      <c r="B500" s="37">
        <f t="shared" ref="B500:B563" si="9">IF(ISBLANK(C500),"",(C500-DATE(YEAR(C500),1,0)))</f>
        <v>94</v>
      </c>
      <c r="C500" s="8">
        <v>30775</v>
      </c>
      <c r="D500" s="9">
        <v>0.47916666666666669</v>
      </c>
      <c r="E500" s="4">
        <v>8</v>
      </c>
      <c r="F500" s="4">
        <v>4</v>
      </c>
      <c r="G500" s="4">
        <v>18</v>
      </c>
      <c r="H500" s="4"/>
      <c r="J500" t="s">
        <v>19</v>
      </c>
    </row>
    <row r="501" spans="1:10" x14ac:dyDescent="0.3">
      <c r="A501" s="4">
        <v>1984</v>
      </c>
      <c r="B501" s="37">
        <f t="shared" si="9"/>
        <v>94</v>
      </c>
      <c r="C501" s="8">
        <v>30775</v>
      </c>
      <c r="D501" s="9">
        <v>0.5</v>
      </c>
      <c r="E501" s="4">
        <v>8.9</v>
      </c>
      <c r="F501" s="4">
        <v>4.5</v>
      </c>
      <c r="G501" s="4">
        <v>0</v>
      </c>
      <c r="H501" s="4"/>
    </row>
    <row r="502" spans="1:10" x14ac:dyDescent="0.3">
      <c r="A502" s="4">
        <v>1984</v>
      </c>
      <c r="B502" s="37">
        <f t="shared" si="9"/>
        <v>94</v>
      </c>
      <c r="C502" s="8">
        <v>30775</v>
      </c>
      <c r="D502" s="9">
        <v>0.52083333333333304</v>
      </c>
      <c r="E502" s="4">
        <v>8.1999999999999993</v>
      </c>
      <c r="F502" s="4">
        <v>5</v>
      </c>
      <c r="G502" s="4">
        <v>0</v>
      </c>
      <c r="H502" s="4"/>
    </row>
    <row r="503" spans="1:10" x14ac:dyDescent="0.3">
      <c r="A503" s="4">
        <v>1984</v>
      </c>
      <c r="B503" s="37">
        <f t="shared" si="9"/>
        <v>94</v>
      </c>
      <c r="C503" s="8">
        <v>30775</v>
      </c>
      <c r="D503" s="9">
        <v>0.54166666666666696</v>
      </c>
      <c r="E503" s="4">
        <v>8.5</v>
      </c>
      <c r="F503" s="4">
        <v>5.5</v>
      </c>
      <c r="G503" s="4">
        <v>54</v>
      </c>
      <c r="H503" s="4"/>
      <c r="J503" t="s">
        <v>38</v>
      </c>
    </row>
    <row r="504" spans="1:10" x14ac:dyDescent="0.3">
      <c r="A504" s="4">
        <v>1984</v>
      </c>
      <c r="B504" s="37">
        <f t="shared" si="9"/>
        <v>94</v>
      </c>
      <c r="C504" s="8">
        <v>30775</v>
      </c>
      <c r="D504" s="9">
        <v>0.5625</v>
      </c>
      <c r="E504" s="4">
        <v>8</v>
      </c>
      <c r="F504" s="4">
        <v>5.5</v>
      </c>
      <c r="G504" s="4">
        <v>72</v>
      </c>
      <c r="H504" s="4"/>
      <c r="J504" t="s">
        <v>30</v>
      </c>
    </row>
    <row r="505" spans="1:10" x14ac:dyDescent="0.3">
      <c r="A505" s="4">
        <v>1984</v>
      </c>
      <c r="B505" s="37">
        <f t="shared" si="9"/>
        <v>95</v>
      </c>
      <c r="C505" s="8">
        <v>30776</v>
      </c>
      <c r="D505" s="9">
        <v>0.47916666666666669</v>
      </c>
      <c r="E505" s="4">
        <v>7.5</v>
      </c>
      <c r="F505" s="4">
        <v>4.3</v>
      </c>
      <c r="G505" s="4">
        <v>36</v>
      </c>
      <c r="H505" s="4"/>
      <c r="J505" t="s">
        <v>19</v>
      </c>
    </row>
    <row r="506" spans="1:10" x14ac:dyDescent="0.3">
      <c r="A506" s="4">
        <v>1984</v>
      </c>
      <c r="B506" s="37">
        <f t="shared" si="9"/>
        <v>95</v>
      </c>
      <c r="C506" s="8">
        <v>30776</v>
      </c>
      <c r="D506" s="9">
        <v>0.5</v>
      </c>
      <c r="E506" s="4">
        <v>9.5</v>
      </c>
      <c r="F506" s="4">
        <v>4</v>
      </c>
      <c r="G506" s="4">
        <v>7</v>
      </c>
      <c r="H506" s="4">
        <v>0</v>
      </c>
      <c r="J506" t="s">
        <v>21</v>
      </c>
    </row>
    <row r="507" spans="1:10" x14ac:dyDescent="0.3">
      <c r="A507" s="4">
        <v>1984</v>
      </c>
      <c r="B507" s="37">
        <f t="shared" si="9"/>
        <v>95</v>
      </c>
      <c r="C507" s="8">
        <v>30776</v>
      </c>
      <c r="D507" s="9">
        <v>0.52083333333333304</v>
      </c>
      <c r="E507" s="4">
        <v>10.5</v>
      </c>
      <c r="F507" s="4">
        <v>4.2</v>
      </c>
      <c r="G507" s="4">
        <v>43</v>
      </c>
      <c r="H507" s="4"/>
      <c r="J507" t="s">
        <v>21</v>
      </c>
    </row>
    <row r="508" spans="1:10" x14ac:dyDescent="0.3">
      <c r="A508" s="4">
        <v>1984</v>
      </c>
      <c r="B508" s="37">
        <f t="shared" si="9"/>
        <v>95</v>
      </c>
      <c r="C508" s="8">
        <v>30776</v>
      </c>
      <c r="D508" s="9">
        <v>0.54166666666666696</v>
      </c>
      <c r="E508" s="4">
        <v>7.5</v>
      </c>
      <c r="F508" s="4">
        <v>3.9</v>
      </c>
      <c r="G508" s="4">
        <v>32</v>
      </c>
      <c r="H508" s="4"/>
      <c r="J508" t="s">
        <v>21</v>
      </c>
    </row>
    <row r="509" spans="1:10" x14ac:dyDescent="0.3">
      <c r="A509" s="4">
        <v>1984</v>
      </c>
      <c r="B509" s="37">
        <f t="shared" si="9"/>
        <v>95</v>
      </c>
      <c r="C509" s="8">
        <v>30776</v>
      </c>
      <c r="D509" s="9">
        <v>0.5625</v>
      </c>
      <c r="E509" s="4">
        <v>9</v>
      </c>
      <c r="F509" s="4">
        <v>5</v>
      </c>
      <c r="G509" s="4">
        <v>18</v>
      </c>
      <c r="H509" s="4"/>
      <c r="J509" t="s">
        <v>52</v>
      </c>
    </row>
    <row r="510" spans="1:10" x14ac:dyDescent="0.3">
      <c r="A510" s="4">
        <v>1984</v>
      </c>
      <c r="B510" s="37">
        <f t="shared" si="9"/>
        <v>95</v>
      </c>
      <c r="C510" s="8">
        <v>30776</v>
      </c>
      <c r="D510" s="9">
        <v>0.58333333333333404</v>
      </c>
      <c r="E510" s="4">
        <v>9.5</v>
      </c>
      <c r="F510" s="4">
        <v>5</v>
      </c>
      <c r="G510" s="4">
        <v>36</v>
      </c>
      <c r="H510" s="4"/>
      <c r="J510" t="s">
        <v>21</v>
      </c>
    </row>
    <row r="511" spans="1:10" x14ac:dyDescent="0.3">
      <c r="A511" s="4">
        <v>1984</v>
      </c>
      <c r="B511" s="37">
        <f t="shared" si="9"/>
        <v>95</v>
      </c>
      <c r="C511" s="8">
        <v>30776</v>
      </c>
      <c r="D511" s="9">
        <v>0.60416666666666696</v>
      </c>
      <c r="E511" s="4">
        <v>9.3000000000000007</v>
      </c>
      <c r="F511" s="4">
        <v>4.5</v>
      </c>
      <c r="G511" s="4">
        <v>7</v>
      </c>
      <c r="H511" s="4"/>
      <c r="J511" t="s">
        <v>21</v>
      </c>
    </row>
    <row r="512" spans="1:10" x14ac:dyDescent="0.3">
      <c r="A512" s="4">
        <v>1984</v>
      </c>
      <c r="B512" s="37">
        <f t="shared" si="9"/>
        <v>95</v>
      </c>
      <c r="C512" s="8">
        <v>30776</v>
      </c>
      <c r="D512" s="9">
        <v>0.625</v>
      </c>
      <c r="E512" s="4">
        <v>7</v>
      </c>
      <c r="F512" s="4">
        <v>4.7</v>
      </c>
      <c r="G512" s="4">
        <v>10</v>
      </c>
      <c r="H512" s="4"/>
      <c r="J512" t="s">
        <v>21</v>
      </c>
    </row>
    <row r="513" spans="1:10" x14ac:dyDescent="0.3">
      <c r="A513" s="4">
        <v>1984</v>
      </c>
      <c r="B513" s="37">
        <f t="shared" si="9"/>
        <v>95</v>
      </c>
      <c r="C513" s="8">
        <v>30776</v>
      </c>
      <c r="D513" s="9">
        <v>0.64583333333333304</v>
      </c>
      <c r="E513" s="4">
        <v>8.6</v>
      </c>
      <c r="F513" s="4">
        <v>4.0999999999999996</v>
      </c>
      <c r="G513" s="4">
        <v>40</v>
      </c>
      <c r="H513" s="4">
        <v>0</v>
      </c>
      <c r="J513" t="s">
        <v>21</v>
      </c>
    </row>
    <row r="514" spans="1:10" x14ac:dyDescent="0.3">
      <c r="A514" s="4">
        <v>1984</v>
      </c>
      <c r="B514" s="37">
        <f t="shared" si="9"/>
        <v>96</v>
      </c>
      <c r="C514" s="8">
        <v>30777</v>
      </c>
      <c r="D514" s="9">
        <v>0.45833333333333331</v>
      </c>
      <c r="E514" s="4">
        <v>10</v>
      </c>
      <c r="F514" s="4">
        <v>5.7</v>
      </c>
      <c r="G514" s="4">
        <v>14</v>
      </c>
      <c r="H514" s="4"/>
      <c r="J514" t="s">
        <v>21</v>
      </c>
    </row>
    <row r="515" spans="1:10" x14ac:dyDescent="0.3">
      <c r="A515" s="4">
        <v>1984</v>
      </c>
      <c r="B515" s="37">
        <f t="shared" si="9"/>
        <v>96</v>
      </c>
      <c r="C515" s="8">
        <v>30777</v>
      </c>
      <c r="D515" s="9">
        <v>0.47916666666666669</v>
      </c>
      <c r="E515" s="4">
        <v>9</v>
      </c>
      <c r="F515" s="4">
        <v>6.1</v>
      </c>
      <c r="G515" s="4">
        <v>7</v>
      </c>
      <c r="H515" s="4"/>
      <c r="J515" t="s">
        <v>21</v>
      </c>
    </row>
    <row r="516" spans="1:10" x14ac:dyDescent="0.3">
      <c r="A516" s="4">
        <v>1984</v>
      </c>
      <c r="B516" s="37">
        <f t="shared" si="9"/>
        <v>96</v>
      </c>
      <c r="C516" s="8">
        <v>30777</v>
      </c>
      <c r="D516" s="9">
        <v>0.5</v>
      </c>
      <c r="E516" s="4">
        <v>8.5</v>
      </c>
      <c r="F516" s="4">
        <v>5.9</v>
      </c>
      <c r="G516" s="4">
        <v>0</v>
      </c>
      <c r="H516" s="4"/>
    </row>
    <row r="517" spans="1:10" x14ac:dyDescent="0.3">
      <c r="A517" s="4">
        <v>1984</v>
      </c>
      <c r="B517" s="37">
        <f t="shared" si="9"/>
        <v>96</v>
      </c>
      <c r="C517" s="8">
        <v>30777</v>
      </c>
      <c r="D517" s="9">
        <v>0.52083333333333304</v>
      </c>
      <c r="E517" s="4">
        <v>8</v>
      </c>
      <c r="F517" s="4">
        <v>6</v>
      </c>
      <c r="G517" s="4">
        <v>4</v>
      </c>
      <c r="H517" s="4"/>
      <c r="J517" t="s">
        <v>28</v>
      </c>
    </row>
    <row r="518" spans="1:10" x14ac:dyDescent="0.3">
      <c r="A518" s="4">
        <v>1984</v>
      </c>
      <c r="B518" s="37">
        <f t="shared" si="9"/>
        <v>96</v>
      </c>
      <c r="C518" s="8">
        <v>30777</v>
      </c>
      <c r="D518" s="9">
        <v>0.54166666666666696</v>
      </c>
      <c r="E518" s="4">
        <v>7.6</v>
      </c>
      <c r="F518" s="4">
        <v>6</v>
      </c>
      <c r="G518" s="4">
        <v>0</v>
      </c>
      <c r="H518" s="4"/>
    </row>
    <row r="519" spans="1:10" x14ac:dyDescent="0.3">
      <c r="A519" s="4">
        <v>1984</v>
      </c>
      <c r="B519" s="37">
        <f t="shared" si="9"/>
        <v>96</v>
      </c>
      <c r="C519" s="8">
        <v>30777</v>
      </c>
      <c r="D519" s="9">
        <v>0.5625</v>
      </c>
      <c r="E519" s="4">
        <v>8</v>
      </c>
      <c r="F519" s="4">
        <v>6</v>
      </c>
      <c r="G519" s="4">
        <v>0</v>
      </c>
      <c r="H519" s="4"/>
    </row>
    <row r="520" spans="1:10" x14ac:dyDescent="0.3">
      <c r="A520" s="4">
        <v>1984</v>
      </c>
      <c r="B520" s="37">
        <f t="shared" si="9"/>
        <v>97</v>
      </c>
      <c r="C520" s="8">
        <v>30778</v>
      </c>
      <c r="D520" s="9">
        <v>0.47916666666666669</v>
      </c>
      <c r="E520" s="4">
        <v>9</v>
      </c>
      <c r="F520" s="4">
        <v>6.5</v>
      </c>
      <c r="G520" s="4">
        <v>7</v>
      </c>
      <c r="H520" s="4"/>
      <c r="J520" t="s">
        <v>24</v>
      </c>
    </row>
    <row r="521" spans="1:10" x14ac:dyDescent="0.3">
      <c r="A521" s="4">
        <v>1984</v>
      </c>
      <c r="B521" s="37">
        <f t="shared" si="9"/>
        <v>97</v>
      </c>
      <c r="C521" s="8">
        <v>30778</v>
      </c>
      <c r="D521" s="9">
        <v>0.5</v>
      </c>
      <c r="E521" s="4">
        <v>8</v>
      </c>
      <c r="F521" s="4">
        <v>6.5</v>
      </c>
      <c r="G521" s="4">
        <v>9</v>
      </c>
      <c r="H521" s="4">
        <v>0</v>
      </c>
      <c r="J521" t="s">
        <v>24</v>
      </c>
    </row>
    <row r="522" spans="1:10" x14ac:dyDescent="0.3">
      <c r="A522" s="4">
        <v>1984</v>
      </c>
      <c r="B522" s="37">
        <f t="shared" si="9"/>
        <v>97</v>
      </c>
      <c r="C522" s="8">
        <v>30778</v>
      </c>
      <c r="D522" s="9">
        <v>0.52083333333333304</v>
      </c>
      <c r="E522" s="4">
        <v>9</v>
      </c>
      <c r="F522" s="4">
        <v>7.5</v>
      </c>
      <c r="G522" s="4">
        <v>7</v>
      </c>
      <c r="H522" s="4"/>
      <c r="J522" t="s">
        <v>24</v>
      </c>
    </row>
    <row r="523" spans="1:10" x14ac:dyDescent="0.3">
      <c r="A523" s="4">
        <v>1984</v>
      </c>
      <c r="B523" s="37">
        <f t="shared" si="9"/>
        <v>97</v>
      </c>
      <c r="C523" s="8">
        <v>30778</v>
      </c>
      <c r="D523" s="9">
        <v>0.54166666666666696</v>
      </c>
      <c r="E523" s="4">
        <v>10</v>
      </c>
      <c r="F523" s="4">
        <v>8.5</v>
      </c>
      <c r="G523" s="4">
        <v>0</v>
      </c>
      <c r="H523" s="4"/>
    </row>
    <row r="524" spans="1:10" x14ac:dyDescent="0.3">
      <c r="A524" s="4">
        <v>1984</v>
      </c>
      <c r="B524" s="37">
        <f t="shared" si="9"/>
        <v>97</v>
      </c>
      <c r="C524" s="8">
        <v>30778</v>
      </c>
      <c r="D524" s="9">
        <v>0.5625</v>
      </c>
      <c r="E524" s="4">
        <v>9</v>
      </c>
      <c r="F524" s="4">
        <v>9</v>
      </c>
      <c r="G524" s="4">
        <v>14</v>
      </c>
      <c r="H524" s="4"/>
      <c r="J524" t="s">
        <v>35</v>
      </c>
    </row>
    <row r="525" spans="1:10" x14ac:dyDescent="0.3">
      <c r="A525" s="4">
        <v>1984</v>
      </c>
      <c r="B525" s="37">
        <f t="shared" si="9"/>
        <v>97</v>
      </c>
      <c r="C525" s="8">
        <v>30778</v>
      </c>
      <c r="D525" s="9">
        <v>0.58333333333333404</v>
      </c>
      <c r="E525" s="4">
        <v>9</v>
      </c>
      <c r="F525" s="4">
        <v>9.5</v>
      </c>
      <c r="G525" s="4">
        <v>16</v>
      </c>
      <c r="H525" s="4"/>
      <c r="J525" t="s">
        <v>35</v>
      </c>
    </row>
    <row r="526" spans="1:10" x14ac:dyDescent="0.3">
      <c r="A526" s="4">
        <v>1984</v>
      </c>
      <c r="B526" s="37">
        <f t="shared" si="9"/>
        <v>97</v>
      </c>
      <c r="C526" s="8">
        <v>30778</v>
      </c>
      <c r="D526" s="9">
        <v>0.60416666666666696</v>
      </c>
      <c r="E526" s="4">
        <v>8</v>
      </c>
      <c r="F526" s="4">
        <v>10</v>
      </c>
      <c r="G526" s="4">
        <v>7</v>
      </c>
      <c r="H526" s="4"/>
      <c r="J526" t="s">
        <v>35</v>
      </c>
    </row>
    <row r="527" spans="1:10" x14ac:dyDescent="0.3">
      <c r="A527" s="4">
        <v>1984</v>
      </c>
      <c r="B527" s="37">
        <f t="shared" si="9"/>
        <v>97</v>
      </c>
      <c r="C527" s="8">
        <v>30778</v>
      </c>
      <c r="D527" s="9">
        <v>0.625</v>
      </c>
      <c r="E527" s="4">
        <v>9</v>
      </c>
      <c r="F527" s="4">
        <v>10.5</v>
      </c>
      <c r="G527" s="4">
        <v>14</v>
      </c>
      <c r="H527" s="4"/>
      <c r="J527" t="s">
        <v>35</v>
      </c>
    </row>
    <row r="528" spans="1:10" x14ac:dyDescent="0.3">
      <c r="A528" s="4">
        <v>1984</v>
      </c>
      <c r="B528" s="37">
        <f t="shared" si="9"/>
        <v>97</v>
      </c>
      <c r="C528" s="8">
        <v>30778</v>
      </c>
      <c r="D528" s="9">
        <v>0.64583333333333337</v>
      </c>
      <c r="E528" s="4">
        <v>9</v>
      </c>
      <c r="F528" s="4">
        <v>10.5</v>
      </c>
      <c r="G528" s="4">
        <v>14</v>
      </c>
      <c r="H528" s="4"/>
      <c r="J528" t="s">
        <v>35</v>
      </c>
    </row>
    <row r="529" spans="1:10" x14ac:dyDescent="0.3">
      <c r="A529" s="4">
        <v>1984</v>
      </c>
      <c r="B529" s="37">
        <f t="shared" si="9"/>
        <v>98</v>
      </c>
      <c r="C529" s="8">
        <v>30779</v>
      </c>
      <c r="D529" s="9">
        <v>0.45833333333333331</v>
      </c>
      <c r="E529" s="4">
        <v>5</v>
      </c>
      <c r="F529" s="4">
        <v>5.5</v>
      </c>
      <c r="G529" s="4">
        <v>2</v>
      </c>
      <c r="H529" s="4"/>
      <c r="J529" t="s">
        <v>35</v>
      </c>
    </row>
    <row r="530" spans="1:10" x14ac:dyDescent="0.3">
      <c r="A530" s="4">
        <v>1984</v>
      </c>
      <c r="B530" s="37">
        <f t="shared" si="9"/>
        <v>98</v>
      </c>
      <c r="C530" s="8">
        <v>30779</v>
      </c>
      <c r="D530" s="9">
        <v>0.47916666666666669</v>
      </c>
      <c r="E530" s="4">
        <v>5.5</v>
      </c>
      <c r="F530" s="4">
        <v>5.5</v>
      </c>
      <c r="G530" s="4">
        <v>0</v>
      </c>
      <c r="H530" s="4">
        <v>0</v>
      </c>
    </row>
    <row r="531" spans="1:10" x14ac:dyDescent="0.3">
      <c r="A531" s="4">
        <v>1984</v>
      </c>
      <c r="B531" s="37">
        <f t="shared" si="9"/>
        <v>98</v>
      </c>
      <c r="C531" s="8">
        <v>30779</v>
      </c>
      <c r="D531" s="9">
        <v>0.5</v>
      </c>
      <c r="E531" s="4">
        <v>5.5</v>
      </c>
      <c r="F531" s="4">
        <v>5.5</v>
      </c>
      <c r="G531" s="4">
        <v>2</v>
      </c>
      <c r="H531" s="4"/>
      <c r="J531" t="s">
        <v>35</v>
      </c>
    </row>
    <row r="532" spans="1:10" x14ac:dyDescent="0.3">
      <c r="A532" s="4">
        <v>1984</v>
      </c>
      <c r="B532" s="37">
        <f t="shared" si="9"/>
        <v>98</v>
      </c>
      <c r="C532" s="8">
        <v>30779</v>
      </c>
      <c r="D532" s="9">
        <v>0.52083333333333304</v>
      </c>
      <c r="E532" s="4">
        <v>6</v>
      </c>
      <c r="F532" s="4">
        <v>5.5</v>
      </c>
      <c r="G532" s="4">
        <v>0</v>
      </c>
      <c r="H532" s="4"/>
    </row>
    <row r="533" spans="1:10" x14ac:dyDescent="0.3">
      <c r="A533" s="4">
        <v>1984</v>
      </c>
      <c r="B533" s="37">
        <f t="shared" si="9"/>
        <v>98</v>
      </c>
      <c r="C533" s="8">
        <v>30779</v>
      </c>
      <c r="D533" s="9">
        <v>0.54166666666666696</v>
      </c>
      <c r="E533" s="4">
        <v>6</v>
      </c>
      <c r="F533" s="4">
        <v>5.5</v>
      </c>
      <c r="G533" s="4">
        <v>0</v>
      </c>
      <c r="H533" s="4"/>
    </row>
    <row r="534" spans="1:10" x14ac:dyDescent="0.3">
      <c r="A534" s="4">
        <v>1984</v>
      </c>
      <c r="B534" s="37">
        <f t="shared" si="9"/>
        <v>98</v>
      </c>
      <c r="C534" s="8">
        <v>30779</v>
      </c>
      <c r="D534" s="9">
        <v>0.5625</v>
      </c>
      <c r="E534" s="4">
        <v>6</v>
      </c>
      <c r="F534" s="4">
        <v>6</v>
      </c>
      <c r="G534" s="4">
        <v>5</v>
      </c>
      <c r="H534" s="4"/>
      <c r="J534" t="s">
        <v>35</v>
      </c>
    </row>
    <row r="535" spans="1:10" ht="18" x14ac:dyDescent="0.35">
      <c r="A535" s="3">
        <v>1985</v>
      </c>
      <c r="B535" s="37">
        <f t="shared" si="9"/>
        <v>82</v>
      </c>
      <c r="C535" s="8">
        <v>31129</v>
      </c>
      <c r="D535" s="9">
        <v>0.47916666666666669</v>
      </c>
      <c r="E535" s="4"/>
      <c r="F535" s="4"/>
      <c r="G535" s="4"/>
      <c r="H535" s="4"/>
    </row>
    <row r="536" spans="1:10" x14ac:dyDescent="0.3">
      <c r="A536" s="4">
        <v>1985</v>
      </c>
      <c r="B536" s="37">
        <f t="shared" si="9"/>
        <v>82</v>
      </c>
      <c r="C536" s="8">
        <v>31129</v>
      </c>
      <c r="D536" s="9">
        <v>0.5</v>
      </c>
      <c r="E536" s="4"/>
      <c r="F536" s="4"/>
      <c r="G536" s="4"/>
      <c r="H536" s="4"/>
    </row>
    <row r="537" spans="1:10" x14ac:dyDescent="0.3">
      <c r="A537" s="4">
        <v>1985</v>
      </c>
      <c r="B537" s="37">
        <f t="shared" si="9"/>
        <v>82</v>
      </c>
      <c r="C537" s="8">
        <v>31129</v>
      </c>
      <c r="D537" s="9">
        <v>0.52083333333333337</v>
      </c>
      <c r="E537" s="4"/>
      <c r="F537" s="4"/>
      <c r="G537" s="4"/>
      <c r="H537" s="4"/>
    </row>
    <row r="538" spans="1:10" x14ac:dyDescent="0.3">
      <c r="A538" s="4">
        <v>1985</v>
      </c>
      <c r="B538" s="37">
        <f t="shared" si="9"/>
        <v>82</v>
      </c>
      <c r="C538" s="8">
        <v>31129</v>
      </c>
      <c r="D538" s="9">
        <v>0.54166666666666696</v>
      </c>
      <c r="E538" s="4">
        <v>5.5</v>
      </c>
      <c r="F538" s="4">
        <v>4.2</v>
      </c>
      <c r="G538" s="4">
        <v>18</v>
      </c>
      <c r="H538" s="4"/>
      <c r="J538" t="s">
        <v>24</v>
      </c>
    </row>
    <row r="539" spans="1:10" x14ac:dyDescent="0.3">
      <c r="A539" s="4">
        <v>1985</v>
      </c>
      <c r="B539" s="37">
        <f t="shared" si="9"/>
        <v>82</v>
      </c>
      <c r="C539" s="8">
        <v>31129</v>
      </c>
      <c r="D539" s="9">
        <v>0.5625</v>
      </c>
      <c r="E539" s="4">
        <v>5.5</v>
      </c>
      <c r="F539" s="4">
        <v>4.4000000000000004</v>
      </c>
      <c r="G539" s="4">
        <v>7</v>
      </c>
      <c r="H539" s="4">
        <v>3.6</v>
      </c>
      <c r="J539" t="s">
        <v>18</v>
      </c>
    </row>
    <row r="540" spans="1:10" x14ac:dyDescent="0.3">
      <c r="A540" s="4">
        <v>1985</v>
      </c>
      <c r="B540" s="37">
        <f t="shared" si="9"/>
        <v>82</v>
      </c>
      <c r="C540" s="8">
        <v>31129</v>
      </c>
      <c r="D540" s="9">
        <v>0.58333333333333304</v>
      </c>
      <c r="E540" s="4">
        <v>5.5</v>
      </c>
      <c r="F540" s="4">
        <v>4.5</v>
      </c>
      <c r="G540" s="4">
        <v>25</v>
      </c>
      <c r="H540" s="4"/>
      <c r="J540" t="s">
        <v>18</v>
      </c>
    </row>
    <row r="541" spans="1:10" x14ac:dyDescent="0.3">
      <c r="A541" s="4">
        <v>1985</v>
      </c>
      <c r="B541" s="37">
        <f t="shared" si="9"/>
        <v>82</v>
      </c>
      <c r="C541" s="8">
        <v>31129</v>
      </c>
      <c r="D541" s="9">
        <v>0.60416666666666696</v>
      </c>
      <c r="E541" s="4"/>
      <c r="F541" s="4"/>
      <c r="G541" s="4"/>
      <c r="H541" s="4"/>
    </row>
    <row r="542" spans="1:10" x14ac:dyDescent="0.3">
      <c r="A542" s="4">
        <v>1985</v>
      </c>
      <c r="B542" s="37">
        <f t="shared" si="9"/>
        <v>83</v>
      </c>
      <c r="C542" s="8">
        <v>31130</v>
      </c>
      <c r="D542" s="9">
        <v>0.45833333333333331</v>
      </c>
      <c r="E542" s="4"/>
      <c r="F542" s="4"/>
      <c r="G542" s="4"/>
      <c r="H542" s="4"/>
    </row>
    <row r="543" spans="1:10" x14ac:dyDescent="0.3">
      <c r="A543" s="4">
        <v>1985</v>
      </c>
      <c r="B543" s="37">
        <f t="shared" si="9"/>
        <v>83</v>
      </c>
      <c r="C543" s="8">
        <v>31130</v>
      </c>
      <c r="D543" s="9">
        <v>0.47916666666666669</v>
      </c>
      <c r="E543" s="4"/>
      <c r="F543" s="4"/>
      <c r="G543" s="4"/>
      <c r="H543" s="4"/>
    </row>
    <row r="544" spans="1:10" x14ac:dyDescent="0.3">
      <c r="A544" s="4">
        <v>1985</v>
      </c>
      <c r="B544" s="37">
        <f t="shared" si="9"/>
        <v>83</v>
      </c>
      <c r="C544" s="8">
        <v>31130</v>
      </c>
      <c r="D544" s="9">
        <v>0.5</v>
      </c>
      <c r="E544" s="4">
        <v>5</v>
      </c>
      <c r="F544" s="4">
        <v>4.5</v>
      </c>
      <c r="G544" s="4">
        <v>7</v>
      </c>
      <c r="H544" s="4"/>
      <c r="J544" t="s">
        <v>25</v>
      </c>
    </row>
    <row r="545" spans="1:10" x14ac:dyDescent="0.3">
      <c r="A545" s="4">
        <v>1985</v>
      </c>
      <c r="B545" s="37">
        <f t="shared" si="9"/>
        <v>83</v>
      </c>
      <c r="C545" s="8">
        <v>31130</v>
      </c>
      <c r="D545" s="9">
        <v>0.52083333333333304</v>
      </c>
      <c r="E545" s="4">
        <v>5</v>
      </c>
      <c r="F545" s="4">
        <v>5</v>
      </c>
      <c r="G545" s="4">
        <v>7</v>
      </c>
      <c r="H545" s="4">
        <v>2.6</v>
      </c>
      <c r="J545" t="s">
        <v>19</v>
      </c>
    </row>
    <row r="546" spans="1:10" x14ac:dyDescent="0.3">
      <c r="A546" s="4">
        <v>1985</v>
      </c>
      <c r="B546" s="37">
        <f t="shared" si="9"/>
        <v>83</v>
      </c>
      <c r="C546" s="8">
        <v>31130</v>
      </c>
      <c r="D546" s="9">
        <v>0.54166666666666696</v>
      </c>
      <c r="E546" s="4">
        <v>6</v>
      </c>
      <c r="F546" s="4">
        <v>5</v>
      </c>
      <c r="G546" s="4">
        <v>18</v>
      </c>
      <c r="H546" s="4"/>
      <c r="J546" t="s">
        <v>19</v>
      </c>
    </row>
    <row r="547" spans="1:10" x14ac:dyDescent="0.3">
      <c r="A547" s="4">
        <v>1985</v>
      </c>
      <c r="B547" s="37">
        <f t="shared" si="9"/>
        <v>83</v>
      </c>
      <c r="C547" s="8">
        <v>31130</v>
      </c>
      <c r="D547" s="9">
        <v>0.5625</v>
      </c>
      <c r="E547" s="4"/>
      <c r="F547" s="4"/>
      <c r="G547" s="4"/>
      <c r="H547" s="4"/>
    </row>
    <row r="548" spans="1:10" x14ac:dyDescent="0.3">
      <c r="A548" s="4">
        <v>1985</v>
      </c>
      <c r="B548" s="37">
        <f t="shared" si="9"/>
        <v>84</v>
      </c>
      <c r="C548" s="8">
        <v>31131</v>
      </c>
      <c r="D548" s="9">
        <v>0.47916666666666669</v>
      </c>
      <c r="E548" s="4"/>
      <c r="F548" s="4"/>
      <c r="G548" s="4"/>
      <c r="H548" s="4"/>
    </row>
    <row r="549" spans="1:10" x14ac:dyDescent="0.3">
      <c r="A549" s="4">
        <v>1985</v>
      </c>
      <c r="B549" s="37">
        <f t="shared" si="9"/>
        <v>84</v>
      </c>
      <c r="C549" s="8">
        <v>31131</v>
      </c>
      <c r="D549" s="9">
        <v>0.5</v>
      </c>
      <c r="E549" s="4"/>
      <c r="F549" s="4"/>
      <c r="G549" s="4"/>
      <c r="H549" s="4"/>
    </row>
    <row r="550" spans="1:10" x14ac:dyDescent="0.3">
      <c r="A550" s="4">
        <v>1985</v>
      </c>
      <c r="B550" s="37">
        <f t="shared" si="9"/>
        <v>84</v>
      </c>
      <c r="C550" s="8">
        <v>31131</v>
      </c>
      <c r="D550" s="9">
        <v>0.52083333333333304</v>
      </c>
      <c r="E550" s="4">
        <v>10</v>
      </c>
      <c r="F550" s="4">
        <v>6.5</v>
      </c>
      <c r="G550" s="4">
        <v>11</v>
      </c>
      <c r="H550" s="4"/>
      <c r="J550" t="s">
        <v>53</v>
      </c>
    </row>
    <row r="551" spans="1:10" x14ac:dyDescent="0.3">
      <c r="A551" s="4">
        <v>1985</v>
      </c>
      <c r="B551" s="37">
        <f t="shared" si="9"/>
        <v>84</v>
      </c>
      <c r="C551" s="8">
        <v>31131</v>
      </c>
      <c r="D551" s="9">
        <v>0.54166666666666696</v>
      </c>
      <c r="E551" s="4">
        <v>9.5</v>
      </c>
      <c r="F551" s="4">
        <v>7</v>
      </c>
      <c r="G551" s="4">
        <v>28</v>
      </c>
      <c r="H551" s="4">
        <v>2</v>
      </c>
      <c r="J551" t="s">
        <v>30</v>
      </c>
    </row>
    <row r="552" spans="1:10" x14ac:dyDescent="0.3">
      <c r="A552" s="4">
        <v>1985</v>
      </c>
      <c r="B552" s="37">
        <f t="shared" si="9"/>
        <v>84</v>
      </c>
      <c r="C552" s="8">
        <v>31131</v>
      </c>
      <c r="D552" s="9">
        <v>0.5625</v>
      </c>
      <c r="E552" s="4">
        <v>9.5</v>
      </c>
      <c r="F552" s="4">
        <v>7.5</v>
      </c>
      <c r="G552" s="4">
        <v>0</v>
      </c>
      <c r="H552" s="4"/>
    </row>
    <row r="553" spans="1:10" x14ac:dyDescent="0.3">
      <c r="A553" s="4">
        <v>1985</v>
      </c>
      <c r="B553" s="37">
        <f t="shared" si="9"/>
        <v>84</v>
      </c>
      <c r="C553" s="8">
        <v>31131</v>
      </c>
      <c r="D553" s="9">
        <v>0.58333333333333404</v>
      </c>
      <c r="E553" s="4">
        <v>8</v>
      </c>
      <c r="F553" s="4">
        <v>7.6</v>
      </c>
      <c r="G553" s="4">
        <v>11</v>
      </c>
      <c r="H553" s="4"/>
      <c r="J553" t="s">
        <v>35</v>
      </c>
    </row>
    <row r="554" spans="1:10" x14ac:dyDescent="0.3">
      <c r="A554" s="4">
        <v>1985</v>
      </c>
      <c r="B554" s="37">
        <f t="shared" si="9"/>
        <v>84</v>
      </c>
      <c r="C554" s="8">
        <v>31131</v>
      </c>
      <c r="D554" s="9">
        <v>0.60416666666666696</v>
      </c>
      <c r="E554" s="4">
        <v>8</v>
      </c>
      <c r="F554" s="4">
        <v>7.5</v>
      </c>
      <c r="G554" s="4">
        <v>11</v>
      </c>
      <c r="H554" s="4"/>
      <c r="J554" t="s">
        <v>35</v>
      </c>
    </row>
    <row r="555" spans="1:10" x14ac:dyDescent="0.3">
      <c r="A555" s="4">
        <v>1985</v>
      </c>
      <c r="B555" s="37">
        <f t="shared" si="9"/>
        <v>84</v>
      </c>
      <c r="C555" s="8">
        <v>31131</v>
      </c>
      <c r="D555" s="9">
        <v>0.625</v>
      </c>
      <c r="E555" s="4">
        <v>8</v>
      </c>
      <c r="F555" s="4">
        <v>7.6</v>
      </c>
      <c r="G555" s="4">
        <v>14</v>
      </c>
      <c r="H555" s="4"/>
      <c r="J555" t="s">
        <v>35</v>
      </c>
    </row>
    <row r="556" spans="1:10" x14ac:dyDescent="0.3">
      <c r="A556" s="4">
        <v>1985</v>
      </c>
      <c r="B556" s="37">
        <f t="shared" si="9"/>
        <v>84</v>
      </c>
      <c r="C556" s="8">
        <v>31131</v>
      </c>
      <c r="D556" s="9">
        <v>0.64583333333333404</v>
      </c>
      <c r="E556" s="4"/>
      <c r="F556" s="4"/>
      <c r="G556" s="4"/>
      <c r="H556" s="4"/>
    </row>
    <row r="557" spans="1:10" x14ac:dyDescent="0.3">
      <c r="A557" s="4">
        <v>1985</v>
      </c>
      <c r="B557" s="37">
        <f t="shared" si="9"/>
        <v>85</v>
      </c>
      <c r="C557" s="8">
        <v>31132</v>
      </c>
      <c r="D557" s="9">
        <v>0.45833333333333331</v>
      </c>
      <c r="E557" s="4"/>
      <c r="F557" s="4"/>
      <c r="G557" s="4"/>
      <c r="H557" s="4"/>
    </row>
    <row r="558" spans="1:10" x14ac:dyDescent="0.3">
      <c r="A558" s="4">
        <v>1985</v>
      </c>
      <c r="B558" s="37">
        <f t="shared" si="9"/>
        <v>85</v>
      </c>
      <c r="C558" s="8">
        <v>31132</v>
      </c>
      <c r="D558" s="9">
        <v>0.47916666666666669</v>
      </c>
      <c r="E558" s="4">
        <v>7.5</v>
      </c>
      <c r="F558" s="4">
        <v>5</v>
      </c>
      <c r="G558" s="4">
        <v>36</v>
      </c>
      <c r="H558" s="4"/>
      <c r="J558" t="s">
        <v>35</v>
      </c>
    </row>
    <row r="559" spans="1:10" x14ac:dyDescent="0.3">
      <c r="A559" s="4">
        <v>1985</v>
      </c>
      <c r="B559" s="37">
        <f t="shared" si="9"/>
        <v>85</v>
      </c>
      <c r="C559" s="8">
        <v>31132</v>
      </c>
      <c r="D559" s="9">
        <v>0.5</v>
      </c>
      <c r="E559" s="4">
        <v>7</v>
      </c>
      <c r="F559" s="4">
        <v>5.5</v>
      </c>
      <c r="G559" s="4">
        <v>36</v>
      </c>
      <c r="H559" s="4">
        <v>0</v>
      </c>
      <c r="J559" t="s">
        <v>35</v>
      </c>
    </row>
    <row r="560" spans="1:10" x14ac:dyDescent="0.3">
      <c r="A560" s="4">
        <v>1985</v>
      </c>
      <c r="B560" s="37">
        <f t="shared" si="9"/>
        <v>85</v>
      </c>
      <c r="C560" s="8">
        <v>31132</v>
      </c>
      <c r="D560" s="9">
        <v>0.52083333333333304</v>
      </c>
      <c r="E560" s="4">
        <v>6.5</v>
      </c>
      <c r="F560" s="4">
        <v>5.5</v>
      </c>
      <c r="G560" s="4">
        <v>65</v>
      </c>
      <c r="H560" s="4"/>
      <c r="J560" t="s">
        <v>18</v>
      </c>
    </row>
    <row r="561" spans="1:10" x14ac:dyDescent="0.3">
      <c r="A561" s="4">
        <v>1985</v>
      </c>
      <c r="B561" s="37">
        <f t="shared" si="9"/>
        <v>85</v>
      </c>
      <c r="C561" s="8">
        <v>31132</v>
      </c>
      <c r="D561" s="9">
        <v>0.54166666666666696</v>
      </c>
      <c r="E561" s="4">
        <v>8</v>
      </c>
      <c r="F561" s="4">
        <v>6</v>
      </c>
      <c r="G561" s="4">
        <f>15*3.6</f>
        <v>54</v>
      </c>
      <c r="H561" s="4"/>
      <c r="J561" t="s">
        <v>35</v>
      </c>
    </row>
    <row r="562" spans="1:10" x14ac:dyDescent="0.3">
      <c r="A562" s="4">
        <v>1985</v>
      </c>
      <c r="B562" s="37">
        <f t="shared" si="9"/>
        <v>85</v>
      </c>
      <c r="C562" s="8">
        <v>31132</v>
      </c>
      <c r="D562" s="9">
        <v>0.5625</v>
      </c>
      <c r="E562" s="4"/>
      <c r="F562" s="4"/>
      <c r="G562" s="4"/>
      <c r="H562" s="4"/>
    </row>
    <row r="563" spans="1:10" x14ac:dyDescent="0.3">
      <c r="A563" s="4">
        <v>1985</v>
      </c>
      <c r="B563" s="37">
        <f t="shared" si="9"/>
        <v>86</v>
      </c>
      <c r="C563" s="8">
        <v>31133</v>
      </c>
      <c r="D563" s="9">
        <v>0.47916666666666669</v>
      </c>
      <c r="E563" s="4"/>
      <c r="F563" s="4"/>
      <c r="G563" s="4"/>
      <c r="H563" s="4"/>
    </row>
    <row r="564" spans="1:10" x14ac:dyDescent="0.3">
      <c r="A564" s="4">
        <v>1985</v>
      </c>
      <c r="B564" s="37">
        <f t="shared" ref="B564:B627" si="10">IF(ISBLANK(C564),"",(C564-DATE(YEAR(C564),1,0)))</f>
        <v>86</v>
      </c>
      <c r="C564" s="8">
        <v>31133</v>
      </c>
      <c r="D564" s="9">
        <v>0.5</v>
      </c>
      <c r="E564" s="4">
        <v>5.5</v>
      </c>
      <c r="F564" s="4">
        <v>5.3</v>
      </c>
      <c r="G564" s="4">
        <v>20</v>
      </c>
      <c r="H564" s="4"/>
      <c r="J564" t="s">
        <v>18</v>
      </c>
    </row>
    <row r="565" spans="1:10" x14ac:dyDescent="0.3">
      <c r="A565" s="4">
        <v>1985</v>
      </c>
      <c r="B565" s="37">
        <f t="shared" si="10"/>
        <v>86</v>
      </c>
      <c r="C565" s="8">
        <v>31133</v>
      </c>
      <c r="D565" s="9">
        <v>0.52083333333333304</v>
      </c>
      <c r="E565" s="4">
        <v>4.5</v>
      </c>
      <c r="F565" s="4">
        <v>5.5</v>
      </c>
      <c r="G565" s="4">
        <v>9</v>
      </c>
      <c r="H565" s="4">
        <v>0</v>
      </c>
      <c r="J565" t="s">
        <v>35</v>
      </c>
    </row>
    <row r="566" spans="1:10" x14ac:dyDescent="0.3">
      <c r="A566" s="4">
        <v>1985</v>
      </c>
      <c r="B566" s="37">
        <f t="shared" si="10"/>
        <v>86</v>
      </c>
      <c r="C566" s="8">
        <v>31133</v>
      </c>
      <c r="D566" s="9">
        <v>0.54166666666666696</v>
      </c>
      <c r="E566" s="4">
        <v>5</v>
      </c>
      <c r="F566" s="4">
        <v>5.3</v>
      </c>
      <c r="G566" s="4">
        <v>9</v>
      </c>
      <c r="H566" s="4"/>
      <c r="J566" t="s">
        <v>18</v>
      </c>
    </row>
    <row r="567" spans="1:10" x14ac:dyDescent="0.3">
      <c r="A567" s="4">
        <v>1985</v>
      </c>
      <c r="B567" s="37">
        <f t="shared" si="10"/>
        <v>86</v>
      </c>
      <c r="C567" s="8">
        <v>31133</v>
      </c>
      <c r="D567" s="9">
        <v>0.5625</v>
      </c>
      <c r="E567" s="4">
        <v>5</v>
      </c>
      <c r="F567" s="4">
        <v>5.5</v>
      </c>
      <c r="G567" s="4">
        <v>18</v>
      </c>
      <c r="H567" s="4"/>
      <c r="J567" t="s">
        <v>35</v>
      </c>
    </row>
    <row r="568" spans="1:10" x14ac:dyDescent="0.3">
      <c r="A568" s="4">
        <v>1985</v>
      </c>
      <c r="B568" s="37">
        <f t="shared" si="10"/>
        <v>86</v>
      </c>
      <c r="C568" s="8">
        <v>31133</v>
      </c>
      <c r="D568" s="9">
        <v>0.58333333333333404</v>
      </c>
      <c r="E568" s="4">
        <v>5.5</v>
      </c>
      <c r="F568" s="4">
        <v>5.5</v>
      </c>
      <c r="G568" s="4">
        <v>22</v>
      </c>
      <c r="H568" s="4"/>
      <c r="J568" t="s">
        <v>35</v>
      </c>
    </row>
    <row r="569" spans="1:10" x14ac:dyDescent="0.3">
      <c r="A569" s="4">
        <v>1985</v>
      </c>
      <c r="B569" s="37">
        <f t="shared" si="10"/>
        <v>86</v>
      </c>
      <c r="C569" s="8">
        <v>31133</v>
      </c>
      <c r="D569" s="9">
        <v>0.60416666666666696</v>
      </c>
      <c r="E569" s="4">
        <v>5</v>
      </c>
      <c r="F569" s="4">
        <v>5.6</v>
      </c>
      <c r="G569" s="4">
        <v>14</v>
      </c>
      <c r="H569" s="4"/>
      <c r="J569" t="s">
        <v>18</v>
      </c>
    </row>
    <row r="570" spans="1:10" x14ac:dyDescent="0.3">
      <c r="A570" s="4">
        <v>1985</v>
      </c>
      <c r="B570" s="37">
        <f t="shared" si="10"/>
        <v>86</v>
      </c>
      <c r="C570" s="8">
        <v>31133</v>
      </c>
      <c r="D570" s="9">
        <v>0.625</v>
      </c>
      <c r="E570" s="4"/>
      <c r="F570" s="4"/>
      <c r="G570" s="4"/>
      <c r="H570" s="4"/>
    </row>
    <row r="571" spans="1:10" x14ac:dyDescent="0.3">
      <c r="A571" s="4">
        <v>1985</v>
      </c>
      <c r="B571" s="37">
        <f t="shared" si="10"/>
        <v>86</v>
      </c>
      <c r="C571" s="8">
        <v>31133</v>
      </c>
      <c r="D571" s="9">
        <v>0.64583333333333304</v>
      </c>
      <c r="E571" s="4"/>
      <c r="F571" s="4"/>
      <c r="G571" s="4"/>
      <c r="H571" s="4"/>
    </row>
    <row r="572" spans="1:10" x14ac:dyDescent="0.3">
      <c r="A572" s="4">
        <v>1985</v>
      </c>
      <c r="B572" s="37">
        <f t="shared" si="10"/>
        <v>87</v>
      </c>
      <c r="C572" s="8">
        <v>31134</v>
      </c>
      <c r="D572" s="9">
        <v>0.45833333333333331</v>
      </c>
      <c r="E572" s="4"/>
      <c r="F572" s="4"/>
      <c r="G572" s="4"/>
      <c r="H572" s="4"/>
    </row>
    <row r="573" spans="1:10" x14ac:dyDescent="0.3">
      <c r="A573" s="4">
        <v>1985</v>
      </c>
      <c r="B573" s="37">
        <f t="shared" si="10"/>
        <v>87</v>
      </c>
      <c r="C573" s="8">
        <v>31134</v>
      </c>
      <c r="D573" s="9">
        <v>0.47916666666666669</v>
      </c>
      <c r="E573" s="4">
        <v>7.5</v>
      </c>
      <c r="F573" s="4">
        <v>5</v>
      </c>
      <c r="G573" s="4">
        <v>18</v>
      </c>
      <c r="H573" s="4"/>
      <c r="J573" t="s">
        <v>28</v>
      </c>
    </row>
    <row r="574" spans="1:10" x14ac:dyDescent="0.3">
      <c r="A574" s="4">
        <v>1985</v>
      </c>
      <c r="B574" s="37">
        <f t="shared" si="10"/>
        <v>87</v>
      </c>
      <c r="C574" s="8">
        <v>31134</v>
      </c>
      <c r="D574" s="9">
        <v>0.5</v>
      </c>
      <c r="E574" s="4">
        <v>7</v>
      </c>
      <c r="F574" s="4">
        <v>6</v>
      </c>
      <c r="G574" s="4">
        <v>14</v>
      </c>
      <c r="H574" s="4">
        <v>0</v>
      </c>
      <c r="J574" t="s">
        <v>28</v>
      </c>
    </row>
    <row r="575" spans="1:10" x14ac:dyDescent="0.3">
      <c r="A575" s="4">
        <v>1985</v>
      </c>
      <c r="B575" s="37">
        <f t="shared" si="10"/>
        <v>87</v>
      </c>
      <c r="C575" s="8">
        <v>31134</v>
      </c>
      <c r="D575" s="9">
        <v>0.52083333333333304</v>
      </c>
      <c r="E575" s="4">
        <v>7</v>
      </c>
      <c r="F575" s="4">
        <v>5.8</v>
      </c>
      <c r="G575" s="4">
        <v>18</v>
      </c>
      <c r="H575" s="4"/>
      <c r="J575" t="s">
        <v>34</v>
      </c>
    </row>
    <row r="576" spans="1:10" x14ac:dyDescent="0.3">
      <c r="A576" s="4">
        <v>1985</v>
      </c>
      <c r="B576" s="37">
        <f t="shared" si="10"/>
        <v>87</v>
      </c>
      <c r="C576" s="8">
        <v>31134</v>
      </c>
      <c r="D576" s="9">
        <v>0.54166666666666696</v>
      </c>
      <c r="E576" s="4">
        <v>6</v>
      </c>
      <c r="F576" s="4">
        <v>5.8</v>
      </c>
      <c r="G576" s="4">
        <v>18</v>
      </c>
      <c r="H576" s="4"/>
      <c r="J576" t="s">
        <v>34</v>
      </c>
    </row>
    <row r="577" spans="1:10" x14ac:dyDescent="0.3">
      <c r="A577" s="4">
        <v>1985</v>
      </c>
      <c r="B577" s="37">
        <f t="shared" si="10"/>
        <v>87</v>
      </c>
      <c r="C577" s="8">
        <v>31134</v>
      </c>
      <c r="D577" s="9">
        <v>0.5625</v>
      </c>
      <c r="E577" s="4"/>
      <c r="F577" s="4"/>
      <c r="G577" s="4"/>
      <c r="H577" s="4"/>
    </row>
    <row r="578" spans="1:10" x14ac:dyDescent="0.3">
      <c r="A578" s="4">
        <v>1985</v>
      </c>
      <c r="B578" s="37">
        <f t="shared" si="10"/>
        <v>88</v>
      </c>
      <c r="C578" s="8">
        <v>31135</v>
      </c>
      <c r="D578" s="9">
        <v>0.47916666666666669</v>
      </c>
      <c r="E578" s="4"/>
      <c r="F578" s="4"/>
      <c r="G578" s="4"/>
      <c r="H578" s="4"/>
    </row>
    <row r="579" spans="1:10" x14ac:dyDescent="0.3">
      <c r="A579" s="4">
        <v>1985</v>
      </c>
      <c r="B579" s="37">
        <f t="shared" si="10"/>
        <v>88</v>
      </c>
      <c r="C579" s="8">
        <v>31135</v>
      </c>
      <c r="D579" s="9">
        <v>0.5</v>
      </c>
      <c r="E579" s="4"/>
      <c r="F579" s="4"/>
      <c r="G579" s="4"/>
      <c r="H579" s="4"/>
    </row>
    <row r="580" spans="1:10" x14ac:dyDescent="0.3">
      <c r="A580" s="4">
        <v>1985</v>
      </c>
      <c r="B580" s="37">
        <f t="shared" si="10"/>
        <v>88</v>
      </c>
      <c r="C580" s="8">
        <v>31135</v>
      </c>
      <c r="D580" s="9">
        <v>0.52083333333333304</v>
      </c>
      <c r="E580" s="4">
        <v>7.7</v>
      </c>
      <c r="F580" s="4">
        <v>6.7</v>
      </c>
      <c r="G580" s="4">
        <v>14</v>
      </c>
      <c r="H580" s="4"/>
      <c r="J580" t="s">
        <v>38</v>
      </c>
    </row>
    <row r="581" spans="1:10" x14ac:dyDescent="0.3">
      <c r="A581" s="4">
        <v>1985</v>
      </c>
      <c r="B581" s="37">
        <f t="shared" si="10"/>
        <v>88</v>
      </c>
      <c r="C581" s="8">
        <v>31135</v>
      </c>
      <c r="D581" s="9">
        <v>0.54166666666666696</v>
      </c>
      <c r="E581" s="4"/>
      <c r="F581" s="4"/>
      <c r="G581" s="4"/>
      <c r="H581" s="4">
        <v>9.8000000000000007</v>
      </c>
    </row>
    <row r="582" spans="1:10" x14ac:dyDescent="0.3">
      <c r="A582" s="4">
        <v>1985</v>
      </c>
      <c r="B582" s="37">
        <f t="shared" si="10"/>
        <v>89</v>
      </c>
      <c r="C582" s="8">
        <v>31136</v>
      </c>
      <c r="D582" s="9">
        <v>0.45833333333333331</v>
      </c>
      <c r="E582" s="4"/>
      <c r="F582" s="4"/>
      <c r="G582" s="4"/>
      <c r="H582" s="4"/>
    </row>
    <row r="583" spans="1:10" x14ac:dyDescent="0.3">
      <c r="A583" s="4">
        <v>1985</v>
      </c>
      <c r="B583" s="37">
        <f t="shared" si="10"/>
        <v>89</v>
      </c>
      <c r="C583" s="8">
        <v>31136</v>
      </c>
      <c r="D583" s="9">
        <v>0.47916666666666669</v>
      </c>
      <c r="E583" s="4"/>
      <c r="F583" s="4"/>
      <c r="G583" s="4"/>
      <c r="H583" s="4"/>
    </row>
    <row r="584" spans="1:10" x14ac:dyDescent="0.3">
      <c r="A584" s="4">
        <v>1985</v>
      </c>
      <c r="B584" s="37">
        <f t="shared" si="10"/>
        <v>89</v>
      </c>
      <c r="C584" s="8">
        <v>31136</v>
      </c>
      <c r="D584" s="9">
        <v>0.5</v>
      </c>
      <c r="E584" s="4">
        <v>10.199999999999999</v>
      </c>
      <c r="F584" s="4">
        <v>8</v>
      </c>
      <c r="G584" s="4">
        <v>11</v>
      </c>
      <c r="H584" s="4"/>
      <c r="J584" t="s">
        <v>38</v>
      </c>
    </row>
    <row r="585" spans="1:10" x14ac:dyDescent="0.3">
      <c r="A585" s="4">
        <v>1985</v>
      </c>
      <c r="B585" s="37">
        <f t="shared" si="10"/>
        <v>89</v>
      </c>
      <c r="C585" s="8">
        <v>31136</v>
      </c>
      <c r="D585" s="9">
        <v>0.52083333333333304</v>
      </c>
      <c r="E585" s="4">
        <v>9.8000000000000007</v>
      </c>
      <c r="F585" s="4">
        <v>8</v>
      </c>
      <c r="G585" s="4">
        <v>7</v>
      </c>
      <c r="H585" s="4">
        <v>11.9</v>
      </c>
      <c r="J585" t="s">
        <v>38</v>
      </c>
    </row>
    <row r="586" spans="1:10" x14ac:dyDescent="0.3">
      <c r="A586" s="4">
        <v>1985</v>
      </c>
      <c r="B586" s="37">
        <f t="shared" si="10"/>
        <v>89</v>
      </c>
      <c r="C586" s="8">
        <v>31136</v>
      </c>
      <c r="D586" s="9">
        <v>0.54166666666666696</v>
      </c>
      <c r="E586" s="4">
        <v>9.5</v>
      </c>
      <c r="F586" s="4">
        <v>7.5</v>
      </c>
      <c r="G586" s="4">
        <v>7</v>
      </c>
      <c r="H586" s="4"/>
      <c r="J586" t="s">
        <v>38</v>
      </c>
    </row>
    <row r="587" spans="1:10" ht="18" x14ac:dyDescent="0.35">
      <c r="A587" s="3">
        <v>1986</v>
      </c>
      <c r="B587" s="37">
        <f t="shared" si="10"/>
        <v>105</v>
      </c>
      <c r="C587" s="8">
        <v>31517</v>
      </c>
      <c r="D587" s="9">
        <v>0.45833333333333331</v>
      </c>
      <c r="E587" s="4"/>
      <c r="F587" s="4"/>
      <c r="G587" s="4"/>
      <c r="H587" s="4"/>
    </row>
    <row r="588" spans="1:10" x14ac:dyDescent="0.3">
      <c r="A588" s="4">
        <v>1986</v>
      </c>
      <c r="B588" s="37">
        <f t="shared" si="10"/>
        <v>105</v>
      </c>
      <c r="C588" s="8">
        <v>31517</v>
      </c>
      <c r="D588" s="9">
        <v>0.47916666666666669</v>
      </c>
      <c r="E588" s="4"/>
      <c r="F588" s="4"/>
      <c r="G588" s="4"/>
      <c r="H588" s="4"/>
    </row>
    <row r="589" spans="1:10" x14ac:dyDescent="0.3">
      <c r="A589" s="4">
        <v>1986</v>
      </c>
      <c r="B589" s="37">
        <f t="shared" si="10"/>
        <v>105</v>
      </c>
      <c r="C589" s="8">
        <v>31517</v>
      </c>
      <c r="D589" s="9">
        <v>0.5</v>
      </c>
      <c r="E589" s="4"/>
      <c r="F589" s="4"/>
      <c r="G589" s="4"/>
      <c r="H589" s="4"/>
    </row>
    <row r="590" spans="1:10" x14ac:dyDescent="0.3">
      <c r="A590" s="4">
        <v>1986</v>
      </c>
      <c r="B590" s="37">
        <f t="shared" si="10"/>
        <v>105</v>
      </c>
      <c r="C590" s="8">
        <v>31517</v>
      </c>
      <c r="D590" s="9">
        <v>0.52083333333333337</v>
      </c>
      <c r="E590" s="4">
        <v>8</v>
      </c>
      <c r="F590" s="4">
        <v>6</v>
      </c>
      <c r="G590" s="4">
        <v>7</v>
      </c>
      <c r="H590" s="4"/>
      <c r="J590" t="s">
        <v>21</v>
      </c>
    </row>
    <row r="591" spans="1:10" x14ac:dyDescent="0.3">
      <c r="A591" s="4">
        <v>1986</v>
      </c>
      <c r="B591" s="37">
        <f t="shared" si="10"/>
        <v>105</v>
      </c>
      <c r="C591" s="8">
        <v>31517</v>
      </c>
      <c r="D591" s="9">
        <v>0.54166666666666696</v>
      </c>
      <c r="E591" s="4">
        <v>8</v>
      </c>
      <c r="F591" s="4">
        <v>6.3</v>
      </c>
      <c r="G591" s="4">
        <v>0</v>
      </c>
      <c r="H591" s="4">
        <v>28.9</v>
      </c>
    </row>
    <row r="592" spans="1:10" x14ac:dyDescent="0.3">
      <c r="A592" s="4">
        <v>1986</v>
      </c>
      <c r="B592" s="37">
        <f t="shared" si="10"/>
        <v>105</v>
      </c>
      <c r="C592" s="8">
        <v>31517</v>
      </c>
      <c r="D592" s="9">
        <v>0.5625</v>
      </c>
      <c r="E592" s="4">
        <v>7.5</v>
      </c>
      <c r="F592" s="4">
        <v>6.5</v>
      </c>
      <c r="G592" s="4">
        <v>7</v>
      </c>
      <c r="H592" s="4"/>
      <c r="J592" t="s">
        <v>21</v>
      </c>
    </row>
    <row r="593" spans="1:10" x14ac:dyDescent="0.3">
      <c r="A593" s="4">
        <v>1986</v>
      </c>
      <c r="B593" s="37">
        <f t="shared" si="10"/>
        <v>105</v>
      </c>
      <c r="C593" s="8">
        <v>31517</v>
      </c>
      <c r="D593" s="9">
        <v>0.58333333333333304</v>
      </c>
      <c r="E593" s="4">
        <v>7.2</v>
      </c>
      <c r="F593" s="4">
        <v>6.7</v>
      </c>
      <c r="G593" s="4">
        <v>1</v>
      </c>
      <c r="H593" s="4"/>
      <c r="J593" t="s">
        <v>35</v>
      </c>
    </row>
    <row r="594" spans="1:10" x14ac:dyDescent="0.3">
      <c r="A594" s="4">
        <v>1986</v>
      </c>
      <c r="B594" s="37">
        <f t="shared" si="10"/>
        <v>105</v>
      </c>
      <c r="C594" s="8">
        <v>31517</v>
      </c>
      <c r="D594" s="9">
        <v>0.60416666666666696</v>
      </c>
      <c r="E594" s="4">
        <v>9.1999999999999993</v>
      </c>
      <c r="F594" s="4">
        <v>7</v>
      </c>
      <c r="G594" s="4">
        <v>11</v>
      </c>
      <c r="H594" s="4"/>
      <c r="J594" t="s">
        <v>35</v>
      </c>
    </row>
    <row r="595" spans="1:10" x14ac:dyDescent="0.3">
      <c r="A595" s="4">
        <v>1986</v>
      </c>
      <c r="B595" s="37">
        <f t="shared" si="10"/>
        <v>105</v>
      </c>
      <c r="C595" s="8">
        <v>31517</v>
      </c>
      <c r="D595" s="9">
        <v>0.625</v>
      </c>
      <c r="E595" s="4">
        <v>9.3000000000000007</v>
      </c>
      <c r="F595" s="4">
        <v>7.5</v>
      </c>
      <c r="G595" s="4">
        <v>6</v>
      </c>
      <c r="H595" s="4"/>
      <c r="J595" t="s">
        <v>28</v>
      </c>
    </row>
    <row r="596" spans="1:10" x14ac:dyDescent="0.3">
      <c r="A596" s="4">
        <v>1986</v>
      </c>
      <c r="B596" s="37">
        <f t="shared" si="10"/>
        <v>105</v>
      </c>
      <c r="C596" s="8">
        <v>31517</v>
      </c>
      <c r="D596" s="9">
        <v>0.64583333333333404</v>
      </c>
      <c r="E596" s="4"/>
      <c r="F596" s="4"/>
      <c r="G596" s="4"/>
      <c r="H596" s="4"/>
    </row>
    <row r="597" spans="1:10" x14ac:dyDescent="0.3">
      <c r="A597" s="4">
        <v>1986</v>
      </c>
      <c r="B597" s="37">
        <f t="shared" si="10"/>
        <v>106</v>
      </c>
      <c r="C597" s="8">
        <v>31518</v>
      </c>
      <c r="D597" s="9">
        <v>0.45833333333333331</v>
      </c>
      <c r="E597" s="4"/>
      <c r="F597" s="4"/>
      <c r="G597" s="4"/>
      <c r="H597" s="4"/>
    </row>
    <row r="598" spans="1:10" x14ac:dyDescent="0.3">
      <c r="A598" s="4">
        <v>1986</v>
      </c>
      <c r="B598" s="37">
        <f t="shared" si="10"/>
        <v>106</v>
      </c>
      <c r="C598" s="8">
        <v>31518</v>
      </c>
      <c r="D598" s="9">
        <v>0.47916666666666669</v>
      </c>
      <c r="E598" s="4"/>
      <c r="F598" s="4"/>
      <c r="G598" s="4"/>
      <c r="H598" s="4"/>
    </row>
    <row r="599" spans="1:10" x14ac:dyDescent="0.3">
      <c r="A599" s="4">
        <v>1986</v>
      </c>
      <c r="B599" s="37">
        <f t="shared" si="10"/>
        <v>106</v>
      </c>
      <c r="C599" s="8">
        <v>31518</v>
      </c>
      <c r="D599" s="9">
        <v>0.5</v>
      </c>
      <c r="E599" s="4">
        <v>6</v>
      </c>
      <c r="F599" s="4">
        <v>5.7</v>
      </c>
      <c r="G599" s="4">
        <v>18</v>
      </c>
      <c r="H599" s="4"/>
      <c r="J599" t="s">
        <v>35</v>
      </c>
    </row>
    <row r="600" spans="1:10" x14ac:dyDescent="0.3">
      <c r="A600" s="4">
        <v>1986</v>
      </c>
      <c r="B600" s="37">
        <f t="shared" si="10"/>
        <v>106</v>
      </c>
      <c r="C600" s="8">
        <v>31518</v>
      </c>
      <c r="D600" s="9">
        <v>0.52083333333333304</v>
      </c>
      <c r="E600" s="4">
        <v>5.0999999999999996</v>
      </c>
      <c r="F600" s="4">
        <v>6</v>
      </c>
      <c r="G600" s="4">
        <v>14</v>
      </c>
      <c r="H600" s="4">
        <v>1</v>
      </c>
      <c r="J600" t="s">
        <v>18</v>
      </c>
    </row>
    <row r="601" spans="1:10" x14ac:dyDescent="0.3">
      <c r="A601" s="4">
        <v>1986</v>
      </c>
      <c r="B601" s="37">
        <f t="shared" si="10"/>
        <v>106</v>
      </c>
      <c r="C601" s="8">
        <v>31518</v>
      </c>
      <c r="D601" s="9">
        <v>0.54166666666666696</v>
      </c>
      <c r="E601" s="4">
        <v>5.2</v>
      </c>
      <c r="F601" s="4">
        <v>5.6</v>
      </c>
      <c r="G601" s="4">
        <v>25</v>
      </c>
      <c r="H601" s="4"/>
      <c r="J601" t="s">
        <v>18</v>
      </c>
    </row>
    <row r="602" spans="1:10" x14ac:dyDescent="0.3">
      <c r="A602" s="4">
        <v>1986</v>
      </c>
      <c r="B602" s="37">
        <f t="shared" si="10"/>
        <v>106</v>
      </c>
      <c r="C602" s="8">
        <v>31518</v>
      </c>
      <c r="D602" s="9">
        <v>0.5625</v>
      </c>
      <c r="E602" s="4"/>
      <c r="F602" s="4"/>
      <c r="G602" s="4"/>
      <c r="H602" s="4"/>
    </row>
    <row r="603" spans="1:10" x14ac:dyDescent="0.3">
      <c r="A603" s="4">
        <v>1986</v>
      </c>
      <c r="B603" s="37">
        <f t="shared" si="10"/>
        <v>107</v>
      </c>
      <c r="C603" s="8">
        <v>31519</v>
      </c>
      <c r="D603" s="9">
        <v>0.47916666666666669</v>
      </c>
      <c r="E603" s="4"/>
      <c r="F603" s="4"/>
      <c r="G603" s="4"/>
      <c r="H603" s="4"/>
    </row>
    <row r="604" spans="1:10" x14ac:dyDescent="0.3">
      <c r="A604" s="4">
        <v>1986</v>
      </c>
      <c r="B604" s="37">
        <f t="shared" si="10"/>
        <v>107</v>
      </c>
      <c r="C604" s="8">
        <v>31519</v>
      </c>
      <c r="D604" s="9">
        <v>0.5</v>
      </c>
      <c r="E604" s="4">
        <v>3.5</v>
      </c>
      <c r="F604" s="4">
        <v>3.5</v>
      </c>
      <c r="G604" s="4">
        <v>15</v>
      </c>
      <c r="H604" s="4"/>
      <c r="J604" t="s">
        <v>23</v>
      </c>
    </row>
    <row r="605" spans="1:10" x14ac:dyDescent="0.3">
      <c r="A605" s="4">
        <v>1986</v>
      </c>
      <c r="B605" s="37">
        <f t="shared" si="10"/>
        <v>107</v>
      </c>
      <c r="C605" s="8">
        <v>31519</v>
      </c>
      <c r="D605" s="9">
        <v>0.52083333333333304</v>
      </c>
      <c r="E605" s="4">
        <v>3.5</v>
      </c>
      <c r="F605" s="4">
        <v>3.5</v>
      </c>
      <c r="G605" s="4">
        <v>15</v>
      </c>
      <c r="H605" s="4">
        <v>19.399999999999999</v>
      </c>
      <c r="J605" t="s">
        <v>23</v>
      </c>
    </row>
    <row r="606" spans="1:10" x14ac:dyDescent="0.3">
      <c r="A606" s="4">
        <v>1986</v>
      </c>
      <c r="B606" s="37">
        <f t="shared" si="10"/>
        <v>107</v>
      </c>
      <c r="C606" s="8">
        <v>31519</v>
      </c>
      <c r="D606" s="9">
        <v>0.54166666666666696</v>
      </c>
      <c r="E606" s="4"/>
      <c r="F606" s="4"/>
      <c r="G606" s="4"/>
      <c r="H606" s="4"/>
    </row>
    <row r="607" spans="1:10" x14ac:dyDescent="0.3">
      <c r="A607" s="4">
        <v>1986</v>
      </c>
      <c r="B607" s="37">
        <f t="shared" si="10"/>
        <v>107</v>
      </c>
      <c r="C607" s="8">
        <v>31519</v>
      </c>
      <c r="D607" s="9">
        <v>0.5625</v>
      </c>
      <c r="E607" s="4"/>
      <c r="F607" s="4"/>
      <c r="G607" s="4"/>
      <c r="H607" s="4"/>
    </row>
    <row r="608" spans="1:10" x14ac:dyDescent="0.3">
      <c r="A608" s="4">
        <v>1986</v>
      </c>
      <c r="B608" s="37">
        <f t="shared" si="10"/>
        <v>108</v>
      </c>
      <c r="C608" s="8">
        <v>31520</v>
      </c>
      <c r="D608" s="9">
        <v>0.45833333333333331</v>
      </c>
      <c r="E608" s="4"/>
      <c r="F608" s="4"/>
      <c r="G608" s="4"/>
      <c r="H608" s="4"/>
    </row>
    <row r="609" spans="1:10" x14ac:dyDescent="0.3">
      <c r="A609" s="4">
        <v>1986</v>
      </c>
      <c r="B609" s="37">
        <f t="shared" si="10"/>
        <v>108</v>
      </c>
      <c r="C609" s="8">
        <v>31520</v>
      </c>
      <c r="D609" s="9">
        <v>0.47916666666666669</v>
      </c>
      <c r="E609" s="4">
        <v>7</v>
      </c>
      <c r="F609" s="4">
        <v>5.5</v>
      </c>
      <c r="G609" s="4">
        <v>0</v>
      </c>
      <c r="H609" s="4"/>
    </row>
    <row r="610" spans="1:10" x14ac:dyDescent="0.3">
      <c r="A610" s="4">
        <v>1986</v>
      </c>
      <c r="B610" s="37">
        <f t="shared" si="10"/>
        <v>108</v>
      </c>
      <c r="C610" s="8">
        <v>31520</v>
      </c>
      <c r="D610" s="9">
        <v>0.5</v>
      </c>
      <c r="E610" s="4">
        <v>6.5</v>
      </c>
      <c r="F610" s="4">
        <v>6</v>
      </c>
      <c r="G610" s="4">
        <v>0</v>
      </c>
      <c r="H610" s="4">
        <v>13</v>
      </c>
    </row>
    <row r="611" spans="1:10" x14ac:dyDescent="0.3">
      <c r="A611" s="4">
        <v>1986</v>
      </c>
      <c r="B611" s="37">
        <f t="shared" si="10"/>
        <v>108</v>
      </c>
      <c r="C611" s="8">
        <v>31520</v>
      </c>
      <c r="D611" s="9">
        <v>0.52083333333333304</v>
      </c>
      <c r="E611" s="4">
        <v>8</v>
      </c>
      <c r="F611" s="4">
        <v>6</v>
      </c>
      <c r="G611" s="4">
        <v>4</v>
      </c>
      <c r="H611" s="4"/>
      <c r="J611" t="s">
        <v>19</v>
      </c>
    </row>
    <row r="612" spans="1:10" x14ac:dyDescent="0.3">
      <c r="A612" s="4">
        <v>1986</v>
      </c>
      <c r="B612" s="37">
        <f t="shared" si="10"/>
        <v>108</v>
      </c>
      <c r="C612" s="8">
        <v>31520</v>
      </c>
      <c r="D612" s="9">
        <v>0.54166666666666696</v>
      </c>
      <c r="E612" s="4">
        <v>8</v>
      </c>
      <c r="F612" s="4">
        <v>6</v>
      </c>
      <c r="G612" s="4">
        <v>5</v>
      </c>
      <c r="H612" s="4"/>
      <c r="J612" t="s">
        <v>26</v>
      </c>
    </row>
    <row r="613" spans="1:10" x14ac:dyDescent="0.3">
      <c r="A613" s="4">
        <v>1986</v>
      </c>
      <c r="B613" s="37">
        <f t="shared" si="10"/>
        <v>108</v>
      </c>
      <c r="C613" s="8">
        <v>31520</v>
      </c>
      <c r="D613" s="9">
        <v>0.5625</v>
      </c>
      <c r="E613" s="4"/>
      <c r="F613" s="4"/>
      <c r="G613" s="4"/>
      <c r="H613" s="4"/>
    </row>
    <row r="614" spans="1:10" x14ac:dyDescent="0.3">
      <c r="A614" s="4">
        <v>1986</v>
      </c>
      <c r="B614" s="37">
        <f t="shared" si="10"/>
        <v>109</v>
      </c>
      <c r="C614" s="8">
        <v>31521</v>
      </c>
      <c r="D614" s="9">
        <v>0.45833333333333331</v>
      </c>
      <c r="E614" s="4"/>
      <c r="F614" s="4"/>
      <c r="G614" s="4"/>
      <c r="H614" s="4"/>
    </row>
    <row r="615" spans="1:10" x14ac:dyDescent="0.3">
      <c r="A615" s="4">
        <v>1986</v>
      </c>
      <c r="B615" s="37">
        <f t="shared" si="10"/>
        <v>109</v>
      </c>
      <c r="C615" s="8">
        <v>31521</v>
      </c>
      <c r="D615" s="9">
        <v>0.47916666666666669</v>
      </c>
      <c r="E615" s="4"/>
      <c r="F615" s="4"/>
      <c r="G615" s="4"/>
      <c r="H615" s="4"/>
    </row>
    <row r="616" spans="1:10" x14ac:dyDescent="0.3">
      <c r="A616" s="4">
        <v>1986</v>
      </c>
      <c r="B616" s="37">
        <f t="shared" si="10"/>
        <v>109</v>
      </c>
      <c r="C616" s="8">
        <v>31521</v>
      </c>
      <c r="D616" s="9">
        <v>0.5</v>
      </c>
      <c r="E616" s="4"/>
      <c r="F616" s="4"/>
      <c r="G616" s="4"/>
      <c r="H616" s="4"/>
    </row>
    <row r="617" spans="1:10" x14ac:dyDescent="0.3">
      <c r="A617" s="4">
        <v>1986</v>
      </c>
      <c r="B617" s="37">
        <f t="shared" si="10"/>
        <v>109</v>
      </c>
      <c r="C617" s="8">
        <v>31521</v>
      </c>
      <c r="D617" s="9">
        <v>0.52083333333333304</v>
      </c>
      <c r="E617" s="4">
        <v>7.3</v>
      </c>
      <c r="F617" s="4">
        <v>7.2</v>
      </c>
      <c r="G617" s="4">
        <v>31</v>
      </c>
      <c r="H617" s="4"/>
      <c r="J617" t="s">
        <v>19</v>
      </c>
    </row>
    <row r="618" spans="1:10" x14ac:dyDescent="0.3">
      <c r="A618" s="4">
        <v>1986</v>
      </c>
      <c r="B618" s="37">
        <f t="shared" si="10"/>
        <v>109</v>
      </c>
      <c r="C618" s="8">
        <v>31521</v>
      </c>
      <c r="D618" s="9">
        <v>0.54166666666666696</v>
      </c>
      <c r="E618" s="4">
        <v>6.8</v>
      </c>
      <c r="F618" s="4">
        <v>7.2</v>
      </c>
      <c r="G618" s="4">
        <v>20</v>
      </c>
      <c r="H618" s="4">
        <v>0</v>
      </c>
      <c r="J618" t="s">
        <v>38</v>
      </c>
    </row>
    <row r="619" spans="1:10" x14ac:dyDescent="0.3">
      <c r="A619" s="4">
        <v>1986</v>
      </c>
      <c r="B619" s="37">
        <f t="shared" si="10"/>
        <v>109</v>
      </c>
      <c r="C619" s="8">
        <v>31521</v>
      </c>
      <c r="D619" s="9">
        <v>0.5625</v>
      </c>
      <c r="E619" s="4">
        <v>7</v>
      </c>
      <c r="F619" s="4">
        <v>7.2</v>
      </c>
      <c r="G619" s="4">
        <f>2.5*3.6</f>
        <v>9</v>
      </c>
      <c r="H619" s="4"/>
      <c r="J619" t="s">
        <v>38</v>
      </c>
    </row>
    <row r="620" spans="1:10" x14ac:dyDescent="0.3">
      <c r="A620" s="4">
        <v>1986</v>
      </c>
      <c r="B620" s="37">
        <f t="shared" si="10"/>
        <v>109</v>
      </c>
      <c r="C620" s="8">
        <v>31521</v>
      </c>
      <c r="D620" s="9">
        <v>0.58333333333333404</v>
      </c>
      <c r="E620" s="4">
        <v>7.5</v>
      </c>
      <c r="F620" s="4">
        <v>7.3</v>
      </c>
      <c r="G620" s="4">
        <v>22</v>
      </c>
      <c r="H620" s="4"/>
      <c r="J620" t="s">
        <v>38</v>
      </c>
    </row>
    <row r="621" spans="1:10" x14ac:dyDescent="0.3">
      <c r="A621" s="4">
        <v>1986</v>
      </c>
      <c r="B621" s="37">
        <f t="shared" si="10"/>
        <v>109</v>
      </c>
      <c r="C621" s="8">
        <v>31521</v>
      </c>
      <c r="D621" s="9">
        <v>0.60416666666666696</v>
      </c>
      <c r="E621" s="4"/>
      <c r="F621" s="4"/>
      <c r="G621" s="4"/>
      <c r="H621" s="4"/>
    </row>
    <row r="622" spans="1:10" x14ac:dyDescent="0.3">
      <c r="A622" s="4">
        <v>1986</v>
      </c>
      <c r="B622" s="37">
        <f t="shared" si="10"/>
        <v>109</v>
      </c>
      <c r="C622" s="8">
        <v>31521</v>
      </c>
      <c r="D622" s="9">
        <v>0.625</v>
      </c>
      <c r="E622" s="4"/>
      <c r="F622" s="4"/>
      <c r="G622" s="4"/>
      <c r="H622" s="4"/>
    </row>
    <row r="623" spans="1:10" x14ac:dyDescent="0.3">
      <c r="A623" s="4">
        <v>1986</v>
      </c>
      <c r="B623" s="37">
        <f t="shared" si="10"/>
        <v>109</v>
      </c>
      <c r="C623" s="8">
        <v>31521</v>
      </c>
      <c r="D623" s="9">
        <v>0.64583333333333304</v>
      </c>
      <c r="E623" s="4"/>
      <c r="F623" s="4"/>
      <c r="G623" s="4"/>
      <c r="H623" s="4"/>
    </row>
    <row r="624" spans="1:10" x14ac:dyDescent="0.3">
      <c r="A624" s="4">
        <v>1986</v>
      </c>
      <c r="B624" s="37">
        <f t="shared" si="10"/>
        <v>110</v>
      </c>
      <c r="C624" s="8">
        <v>31522</v>
      </c>
      <c r="D624" s="9">
        <v>0.45833333333333331</v>
      </c>
      <c r="E624" s="4"/>
      <c r="F624" s="4"/>
      <c r="G624" s="4"/>
      <c r="H624" s="4"/>
    </row>
    <row r="625" spans="1:10" x14ac:dyDescent="0.3">
      <c r="A625" s="4">
        <v>1986</v>
      </c>
      <c r="B625" s="37">
        <f t="shared" si="10"/>
        <v>110</v>
      </c>
      <c r="C625" s="8">
        <v>31522</v>
      </c>
      <c r="D625" s="9">
        <v>0.47916666666666669</v>
      </c>
      <c r="E625" s="4"/>
      <c r="F625" s="4"/>
      <c r="G625" s="4"/>
      <c r="H625" s="4"/>
    </row>
    <row r="626" spans="1:10" x14ac:dyDescent="0.3">
      <c r="A626" s="4">
        <v>1986</v>
      </c>
      <c r="B626" s="37">
        <f t="shared" si="10"/>
        <v>110</v>
      </c>
      <c r="C626" s="8">
        <v>31522</v>
      </c>
      <c r="D626" s="9">
        <v>0.5</v>
      </c>
      <c r="E626" s="4"/>
      <c r="F626" s="4"/>
      <c r="G626" s="4"/>
      <c r="H626" s="4"/>
    </row>
    <row r="627" spans="1:10" x14ac:dyDescent="0.3">
      <c r="A627" s="4">
        <v>1986</v>
      </c>
      <c r="B627" s="37">
        <f t="shared" si="10"/>
        <v>110</v>
      </c>
      <c r="C627" s="8">
        <v>31522</v>
      </c>
      <c r="D627" s="9">
        <v>0.52083333333333304</v>
      </c>
      <c r="E627" s="4">
        <v>7.8</v>
      </c>
      <c r="F627" s="4">
        <v>6.6</v>
      </c>
      <c r="G627" s="4">
        <v>31</v>
      </c>
      <c r="H627" s="4"/>
      <c r="J627" t="s">
        <v>19</v>
      </c>
    </row>
    <row r="628" spans="1:10" x14ac:dyDescent="0.3">
      <c r="A628" s="4">
        <v>1986</v>
      </c>
      <c r="B628" s="37">
        <f t="shared" ref="B628:B691" si="11">IF(ISBLANK(C628),"",(C628-DATE(YEAR(C628),1,0)))</f>
        <v>110</v>
      </c>
      <c r="C628" s="8">
        <v>31522</v>
      </c>
      <c r="D628" s="9">
        <v>0.54166666666666696</v>
      </c>
      <c r="E628" s="4">
        <v>9</v>
      </c>
      <c r="F628" s="4">
        <v>7</v>
      </c>
      <c r="G628" s="4">
        <v>31</v>
      </c>
      <c r="H628" s="4">
        <v>60.6</v>
      </c>
      <c r="J628" t="s">
        <v>19</v>
      </c>
    </row>
    <row r="629" spans="1:10" x14ac:dyDescent="0.3">
      <c r="A629" s="4">
        <v>1986</v>
      </c>
      <c r="B629" s="37">
        <f t="shared" si="11"/>
        <v>110</v>
      </c>
      <c r="C629" s="8">
        <v>31522</v>
      </c>
      <c r="D629" s="9">
        <v>0.5625</v>
      </c>
      <c r="E629" s="4"/>
      <c r="F629" s="4"/>
      <c r="G629" s="4"/>
      <c r="H629" s="4"/>
    </row>
    <row r="630" spans="1:10" ht="18" x14ac:dyDescent="0.35">
      <c r="A630" s="3">
        <v>1987</v>
      </c>
      <c r="B630" s="37">
        <f t="shared" si="11"/>
        <v>87</v>
      </c>
      <c r="C630" s="8">
        <v>31864</v>
      </c>
      <c r="D630" s="9">
        <v>0.47916666666666669</v>
      </c>
      <c r="E630" s="4"/>
      <c r="F630" s="4"/>
      <c r="G630" s="4"/>
      <c r="H630" s="4"/>
    </row>
    <row r="631" spans="1:10" x14ac:dyDescent="0.3">
      <c r="A631" s="4">
        <v>1987</v>
      </c>
      <c r="B631" s="37">
        <f t="shared" si="11"/>
        <v>87</v>
      </c>
      <c r="C631" s="8">
        <v>31864</v>
      </c>
      <c r="D631" s="9">
        <v>0.5</v>
      </c>
      <c r="E631" s="4"/>
      <c r="F631" s="4"/>
      <c r="G631" s="4"/>
      <c r="H631" s="4"/>
    </row>
    <row r="632" spans="1:10" x14ac:dyDescent="0.3">
      <c r="A632" s="4">
        <v>1987</v>
      </c>
      <c r="B632" s="37">
        <f t="shared" si="11"/>
        <v>87</v>
      </c>
      <c r="C632" s="8">
        <v>31864</v>
      </c>
      <c r="D632" s="9">
        <v>0.52083333333333337</v>
      </c>
      <c r="E632" s="4">
        <v>6.8</v>
      </c>
      <c r="F632" s="4">
        <v>5.0999999999999996</v>
      </c>
      <c r="G632" s="4">
        <v>10</v>
      </c>
      <c r="H632" s="4"/>
      <c r="J632" t="s">
        <v>35</v>
      </c>
    </row>
    <row r="633" spans="1:10" x14ac:dyDescent="0.3">
      <c r="A633" s="4">
        <v>1987</v>
      </c>
      <c r="B633" s="37">
        <f t="shared" si="11"/>
        <v>87</v>
      </c>
      <c r="C633" s="8">
        <v>31864</v>
      </c>
      <c r="D633" s="9">
        <v>0.54166666666666696</v>
      </c>
      <c r="E633" s="4">
        <v>7.5</v>
      </c>
      <c r="F633" s="4">
        <v>5.0999999999999996</v>
      </c>
      <c r="G633" s="4">
        <v>15</v>
      </c>
      <c r="H633" s="4">
        <v>2.5</v>
      </c>
      <c r="J633" t="s">
        <v>35</v>
      </c>
    </row>
    <row r="634" spans="1:10" x14ac:dyDescent="0.3">
      <c r="A634" s="4">
        <v>1987</v>
      </c>
      <c r="B634" s="37">
        <f t="shared" si="11"/>
        <v>87</v>
      </c>
      <c r="C634" s="8">
        <v>31864</v>
      </c>
      <c r="D634" s="9">
        <v>0.5625</v>
      </c>
      <c r="E634" s="4">
        <v>7</v>
      </c>
      <c r="F634" s="4">
        <v>5.0999999999999996</v>
      </c>
      <c r="G634" s="4">
        <v>8</v>
      </c>
      <c r="H634" s="4"/>
      <c r="J634" t="s">
        <v>35</v>
      </c>
    </row>
    <row r="635" spans="1:10" x14ac:dyDescent="0.3">
      <c r="A635" s="4">
        <v>1987</v>
      </c>
      <c r="B635" s="37">
        <f t="shared" si="11"/>
        <v>87</v>
      </c>
      <c r="C635" s="8">
        <v>31864</v>
      </c>
      <c r="D635" s="9">
        <v>0.58333333333333304</v>
      </c>
      <c r="E635" s="4">
        <v>7</v>
      </c>
      <c r="F635" s="4">
        <v>5.5</v>
      </c>
      <c r="G635" s="4">
        <v>15</v>
      </c>
      <c r="H635" s="4"/>
      <c r="J635" t="s">
        <v>35</v>
      </c>
    </row>
    <row r="636" spans="1:10" x14ac:dyDescent="0.3">
      <c r="A636" s="4">
        <v>1987</v>
      </c>
      <c r="B636" s="37">
        <f t="shared" si="11"/>
        <v>87</v>
      </c>
      <c r="C636" s="8">
        <v>31864</v>
      </c>
      <c r="D636" s="9">
        <v>0.60416666666666696</v>
      </c>
      <c r="E636" s="4">
        <v>7</v>
      </c>
      <c r="F636" s="4">
        <v>5.3</v>
      </c>
      <c r="G636" s="4">
        <v>8</v>
      </c>
      <c r="H636" s="4"/>
      <c r="J636" t="s">
        <v>35</v>
      </c>
    </row>
    <row r="637" spans="1:10" x14ac:dyDescent="0.3">
      <c r="A637" s="4">
        <v>1987</v>
      </c>
      <c r="B637" s="37">
        <f t="shared" si="11"/>
        <v>87</v>
      </c>
      <c r="C637" s="8">
        <v>31864</v>
      </c>
      <c r="D637" s="9">
        <v>0.625</v>
      </c>
      <c r="E637" s="4">
        <v>7</v>
      </c>
      <c r="F637" s="4">
        <v>5.4</v>
      </c>
      <c r="G637" s="4">
        <v>21</v>
      </c>
      <c r="H637" s="4"/>
      <c r="J637" t="s">
        <v>35</v>
      </c>
    </row>
    <row r="638" spans="1:10" x14ac:dyDescent="0.3">
      <c r="A638" s="4">
        <v>1987</v>
      </c>
      <c r="B638" s="37">
        <f t="shared" si="11"/>
        <v>87</v>
      </c>
      <c r="C638" s="8">
        <v>31864</v>
      </c>
      <c r="D638" s="9">
        <v>0.64583333333333404</v>
      </c>
      <c r="E638" s="4"/>
      <c r="F638" s="4"/>
      <c r="G638" s="4"/>
      <c r="H638" s="4"/>
    </row>
    <row r="639" spans="1:10" x14ac:dyDescent="0.3">
      <c r="A639" s="4">
        <v>1987</v>
      </c>
      <c r="B639" s="37">
        <f t="shared" si="11"/>
        <v>88</v>
      </c>
      <c r="C639" s="8">
        <v>31865</v>
      </c>
      <c r="D639" s="9">
        <v>0.45833333333333331</v>
      </c>
      <c r="E639" s="4"/>
      <c r="F639" s="4"/>
      <c r="G639" s="4"/>
      <c r="H639" s="4"/>
    </row>
    <row r="640" spans="1:10" x14ac:dyDescent="0.3">
      <c r="A640" s="4">
        <v>1987</v>
      </c>
      <c r="B640" s="37">
        <f t="shared" si="11"/>
        <v>88</v>
      </c>
      <c r="C640" s="8">
        <v>31865</v>
      </c>
      <c r="D640" s="9">
        <v>0.47916666666666669</v>
      </c>
      <c r="E640" s="4"/>
      <c r="F640" s="4"/>
      <c r="G640" s="4"/>
      <c r="H640" s="4"/>
    </row>
    <row r="641" spans="1:10" x14ac:dyDescent="0.3">
      <c r="A641" s="4">
        <v>1987</v>
      </c>
      <c r="B641" s="37">
        <f t="shared" si="11"/>
        <v>88</v>
      </c>
      <c r="C641" s="8">
        <v>31865</v>
      </c>
      <c r="D641" s="9">
        <v>0.5</v>
      </c>
      <c r="E641" s="4">
        <v>5</v>
      </c>
      <c r="F641" s="4">
        <v>4.7</v>
      </c>
      <c r="G641" s="4">
        <v>18</v>
      </c>
      <c r="H641" s="4"/>
      <c r="J641" t="s">
        <v>34</v>
      </c>
    </row>
    <row r="642" spans="1:10" x14ac:dyDescent="0.3">
      <c r="A642" s="4">
        <v>1987</v>
      </c>
      <c r="B642" s="37">
        <f t="shared" si="11"/>
        <v>88</v>
      </c>
      <c r="C642" s="8">
        <v>31865</v>
      </c>
      <c r="D642" s="9">
        <v>0.52083333333333304</v>
      </c>
      <c r="E642" s="4">
        <v>5.5</v>
      </c>
      <c r="F642" s="4">
        <v>4.9000000000000004</v>
      </c>
      <c r="G642" s="4">
        <v>15</v>
      </c>
      <c r="H642" s="4">
        <v>1.4</v>
      </c>
      <c r="J642" t="s">
        <v>35</v>
      </c>
    </row>
    <row r="643" spans="1:10" x14ac:dyDescent="0.3">
      <c r="A643" s="4">
        <v>1987</v>
      </c>
      <c r="B643" s="37">
        <f t="shared" si="11"/>
        <v>88</v>
      </c>
      <c r="C643" s="8">
        <v>31865</v>
      </c>
      <c r="D643" s="9">
        <v>0.54166666666666696</v>
      </c>
      <c r="E643" s="4">
        <v>5</v>
      </c>
      <c r="F643" s="4">
        <v>4.9000000000000004</v>
      </c>
      <c r="G643" s="4">
        <v>14</v>
      </c>
      <c r="H643" s="4"/>
      <c r="J643" t="s">
        <v>34</v>
      </c>
    </row>
    <row r="644" spans="1:10" x14ac:dyDescent="0.3">
      <c r="A644" s="4">
        <v>1987</v>
      </c>
      <c r="B644" s="37">
        <f t="shared" si="11"/>
        <v>88</v>
      </c>
      <c r="C644" s="8">
        <v>31865</v>
      </c>
      <c r="D644" s="9">
        <v>0.5625</v>
      </c>
      <c r="E644" s="4"/>
      <c r="F644" s="4"/>
      <c r="G644" s="4"/>
      <c r="H644" s="4"/>
    </row>
    <row r="645" spans="1:10" x14ac:dyDescent="0.3">
      <c r="A645" s="4">
        <v>1987</v>
      </c>
      <c r="B645" s="37">
        <f t="shared" si="11"/>
        <v>89</v>
      </c>
      <c r="C645" s="8">
        <v>31866</v>
      </c>
      <c r="D645" s="9">
        <v>0.45833333333333331</v>
      </c>
      <c r="E645" s="4"/>
      <c r="F645" s="4"/>
      <c r="G645" s="4"/>
      <c r="H645" s="4"/>
    </row>
    <row r="646" spans="1:10" x14ac:dyDescent="0.3">
      <c r="A646" s="4">
        <v>1987</v>
      </c>
      <c r="B646" s="37">
        <f t="shared" si="11"/>
        <v>89</v>
      </c>
      <c r="C646" s="8">
        <v>31866</v>
      </c>
      <c r="D646" s="9">
        <v>0.47916666666666669</v>
      </c>
      <c r="E646" s="4"/>
      <c r="F646" s="4"/>
      <c r="G646" s="4"/>
      <c r="H646" s="4"/>
    </row>
    <row r="647" spans="1:10" x14ac:dyDescent="0.3">
      <c r="A647" s="4">
        <v>1987</v>
      </c>
      <c r="B647" s="37">
        <f t="shared" si="11"/>
        <v>89</v>
      </c>
      <c r="C647" s="8">
        <v>31866</v>
      </c>
      <c r="D647" s="9">
        <v>0.5</v>
      </c>
      <c r="E647" s="4"/>
      <c r="F647" s="4"/>
      <c r="G647" s="4"/>
      <c r="H647" s="4"/>
    </row>
    <row r="648" spans="1:10" x14ac:dyDescent="0.3">
      <c r="A648" s="4">
        <v>1987</v>
      </c>
      <c r="B648" s="37">
        <f t="shared" si="11"/>
        <v>89</v>
      </c>
      <c r="C648" s="8">
        <v>31866</v>
      </c>
      <c r="D648" s="9">
        <v>0.52083333333333304</v>
      </c>
      <c r="E648" s="4"/>
      <c r="F648" s="4"/>
      <c r="G648" s="4"/>
      <c r="H648" s="4"/>
    </row>
    <row r="649" spans="1:10" x14ac:dyDescent="0.3">
      <c r="A649" s="4">
        <v>1987</v>
      </c>
      <c r="B649" s="37">
        <f t="shared" si="11"/>
        <v>89</v>
      </c>
      <c r="C649" s="8">
        <v>31866</v>
      </c>
      <c r="D649" s="9">
        <v>0.54166666666666696</v>
      </c>
      <c r="E649" s="4"/>
      <c r="F649" s="4"/>
      <c r="G649" s="4"/>
      <c r="H649" s="4"/>
    </row>
    <row r="650" spans="1:10" x14ac:dyDescent="0.3">
      <c r="A650" s="4">
        <v>1987</v>
      </c>
      <c r="B650" s="37">
        <f t="shared" si="11"/>
        <v>89</v>
      </c>
      <c r="C650" s="8">
        <v>31866</v>
      </c>
      <c r="D650" s="9">
        <v>0.5625</v>
      </c>
      <c r="E650" s="4"/>
      <c r="F650" s="4"/>
      <c r="G650" s="4"/>
      <c r="H650" s="4"/>
    </row>
    <row r="651" spans="1:10" x14ac:dyDescent="0.3">
      <c r="A651" s="4">
        <v>1987</v>
      </c>
      <c r="B651" s="37">
        <f t="shared" si="11"/>
        <v>89</v>
      </c>
      <c r="C651" s="8">
        <v>31866</v>
      </c>
      <c r="D651" s="9">
        <v>0.58333333333333404</v>
      </c>
      <c r="E651" s="4"/>
      <c r="F651" s="4"/>
      <c r="G651" s="4"/>
      <c r="H651" s="4"/>
    </row>
    <row r="652" spans="1:10" x14ac:dyDescent="0.3">
      <c r="A652" s="4">
        <v>1987</v>
      </c>
      <c r="B652" s="37">
        <f t="shared" si="11"/>
        <v>89</v>
      </c>
      <c r="C652" s="8">
        <v>31866</v>
      </c>
      <c r="D652" s="9">
        <v>0.60416666666666696</v>
      </c>
      <c r="E652" s="4"/>
      <c r="F652" s="4"/>
      <c r="G652" s="4"/>
      <c r="H652" s="4"/>
    </row>
    <row r="653" spans="1:10" x14ac:dyDescent="0.3">
      <c r="A653" s="4">
        <v>1987</v>
      </c>
      <c r="B653" s="37">
        <f t="shared" si="11"/>
        <v>89</v>
      </c>
      <c r="C653" s="8">
        <v>31866</v>
      </c>
      <c r="D653" s="9">
        <v>0.625</v>
      </c>
      <c r="E653" s="4"/>
      <c r="F653" s="4"/>
      <c r="G653" s="4"/>
      <c r="H653" s="4"/>
    </row>
    <row r="654" spans="1:10" x14ac:dyDescent="0.3">
      <c r="A654" s="4">
        <v>1987</v>
      </c>
      <c r="B654" s="37">
        <f t="shared" si="11"/>
        <v>89</v>
      </c>
      <c r="C654" s="8">
        <v>31866</v>
      </c>
      <c r="D654" s="9">
        <v>0.64583333333333404</v>
      </c>
      <c r="E654" s="4"/>
      <c r="F654" s="4"/>
      <c r="G654" s="4"/>
      <c r="H654" s="4"/>
    </row>
    <row r="655" spans="1:10" x14ac:dyDescent="0.3">
      <c r="A655" s="4">
        <v>1987</v>
      </c>
      <c r="B655" s="37">
        <f t="shared" si="11"/>
        <v>90</v>
      </c>
      <c r="C655" s="8">
        <v>31867</v>
      </c>
      <c r="D655" s="9">
        <v>0.45833333333333331</v>
      </c>
      <c r="E655" s="4"/>
      <c r="F655" s="4"/>
      <c r="G655" s="4"/>
      <c r="H655" s="4"/>
    </row>
    <row r="656" spans="1:10" x14ac:dyDescent="0.3">
      <c r="A656" s="4">
        <v>1987</v>
      </c>
      <c r="B656" s="37">
        <f t="shared" si="11"/>
        <v>90</v>
      </c>
      <c r="C656" s="8">
        <v>31867</v>
      </c>
      <c r="D656" s="9">
        <v>0.47916666666666669</v>
      </c>
      <c r="E656" s="4"/>
      <c r="F656" s="4"/>
      <c r="G656" s="4"/>
      <c r="H656" s="4"/>
    </row>
    <row r="657" spans="1:10" x14ac:dyDescent="0.3">
      <c r="A657" s="4">
        <v>1987</v>
      </c>
      <c r="B657" s="37">
        <f t="shared" si="11"/>
        <v>90</v>
      </c>
      <c r="C657" s="8">
        <v>31867</v>
      </c>
      <c r="D657" s="9">
        <v>0.5</v>
      </c>
      <c r="E657" s="4"/>
      <c r="F657" s="4"/>
      <c r="G657" s="4"/>
      <c r="H657" s="4"/>
    </row>
    <row r="658" spans="1:10" x14ac:dyDescent="0.3">
      <c r="A658" s="4">
        <v>1987</v>
      </c>
      <c r="B658" s="37">
        <f t="shared" si="11"/>
        <v>90</v>
      </c>
      <c r="C658" s="8">
        <v>31867</v>
      </c>
      <c r="D658" s="9">
        <v>0.52083333333333304</v>
      </c>
      <c r="E658" s="4"/>
      <c r="F658" s="4"/>
      <c r="G658" s="4"/>
      <c r="H658" s="4"/>
    </row>
    <row r="659" spans="1:10" x14ac:dyDescent="0.3">
      <c r="A659" s="4">
        <v>1987</v>
      </c>
      <c r="B659" s="37">
        <f t="shared" si="11"/>
        <v>90</v>
      </c>
      <c r="C659" s="8">
        <v>31867</v>
      </c>
      <c r="D659" s="9">
        <v>0.54166666666666696</v>
      </c>
      <c r="E659" s="4"/>
      <c r="F659" s="4"/>
      <c r="G659" s="4"/>
      <c r="H659" s="4"/>
    </row>
    <row r="660" spans="1:10" x14ac:dyDescent="0.3">
      <c r="A660" s="4">
        <v>1987</v>
      </c>
      <c r="B660" s="37">
        <f t="shared" si="11"/>
        <v>90</v>
      </c>
      <c r="C660" s="8">
        <v>31867</v>
      </c>
      <c r="D660" s="9">
        <v>0.5625</v>
      </c>
      <c r="E660" s="4"/>
      <c r="F660" s="4"/>
      <c r="G660" s="4"/>
      <c r="H660" s="4"/>
    </row>
    <row r="661" spans="1:10" x14ac:dyDescent="0.3">
      <c r="A661" s="4">
        <v>1987</v>
      </c>
      <c r="B661" s="37">
        <f t="shared" si="11"/>
        <v>91</v>
      </c>
      <c r="C661" s="8">
        <v>31868</v>
      </c>
      <c r="D661" s="9">
        <v>0.47916666666666669</v>
      </c>
      <c r="E661" s="4"/>
      <c r="F661" s="4"/>
      <c r="G661" s="4"/>
      <c r="H661" s="4"/>
    </row>
    <row r="662" spans="1:10" x14ac:dyDescent="0.3">
      <c r="A662" s="4">
        <v>1987</v>
      </c>
      <c r="B662" s="37">
        <f t="shared" si="11"/>
        <v>91</v>
      </c>
      <c r="C662" s="8">
        <v>31868</v>
      </c>
      <c r="D662" s="9">
        <v>0.5</v>
      </c>
      <c r="E662" s="4"/>
      <c r="F662" s="4"/>
      <c r="G662" s="4"/>
      <c r="H662" s="4"/>
    </row>
    <row r="663" spans="1:10" x14ac:dyDescent="0.3">
      <c r="A663" s="4">
        <v>1987</v>
      </c>
      <c r="B663" s="37">
        <f t="shared" si="11"/>
        <v>91</v>
      </c>
      <c r="C663" s="8">
        <v>31868</v>
      </c>
      <c r="D663" s="9">
        <v>0.52083333333333304</v>
      </c>
      <c r="E663" s="4">
        <v>5.0999999999999996</v>
      </c>
      <c r="F663" s="4">
        <v>5.5</v>
      </c>
      <c r="G663" s="4">
        <f>2.5*3.6</f>
        <v>9</v>
      </c>
      <c r="H663" s="4"/>
      <c r="J663" t="s">
        <v>34</v>
      </c>
    </row>
    <row r="664" spans="1:10" x14ac:dyDescent="0.3">
      <c r="A664" s="4">
        <v>1987</v>
      </c>
      <c r="B664" s="37">
        <f t="shared" si="11"/>
        <v>91</v>
      </c>
      <c r="C664" s="8">
        <v>31868</v>
      </c>
      <c r="D664" s="9">
        <v>0.54166666666666696</v>
      </c>
      <c r="E664" s="4">
        <v>5.0999999999999996</v>
      </c>
      <c r="F664" s="4">
        <v>5.6</v>
      </c>
      <c r="G664" s="4">
        <v>7</v>
      </c>
      <c r="H664" s="4">
        <v>16.600000000000001</v>
      </c>
      <c r="J664" t="s">
        <v>34</v>
      </c>
    </row>
    <row r="665" spans="1:10" x14ac:dyDescent="0.3">
      <c r="A665" s="4">
        <v>1987</v>
      </c>
      <c r="B665" s="37">
        <f t="shared" si="11"/>
        <v>91</v>
      </c>
      <c r="C665" s="8">
        <v>31868</v>
      </c>
      <c r="D665" s="9">
        <v>0.5625</v>
      </c>
      <c r="E665" s="4"/>
      <c r="F665" s="4"/>
      <c r="G665" s="4"/>
      <c r="H665" s="4"/>
    </row>
    <row r="666" spans="1:10" x14ac:dyDescent="0.3">
      <c r="A666" s="4">
        <v>1987</v>
      </c>
      <c r="B666" s="37">
        <f t="shared" si="11"/>
        <v>92</v>
      </c>
      <c r="C666" s="8">
        <v>31869</v>
      </c>
      <c r="D666" s="9">
        <v>0.45833333333333331</v>
      </c>
      <c r="E666" s="4"/>
      <c r="F666" s="4"/>
      <c r="G666" s="4"/>
      <c r="H666" s="4"/>
    </row>
    <row r="667" spans="1:10" x14ac:dyDescent="0.3">
      <c r="A667" s="4">
        <v>1987</v>
      </c>
      <c r="B667" s="37">
        <f t="shared" si="11"/>
        <v>92</v>
      </c>
      <c r="C667" s="8">
        <v>31869</v>
      </c>
      <c r="D667" s="9">
        <v>0.47916666666666669</v>
      </c>
      <c r="E667" s="4">
        <v>6</v>
      </c>
      <c r="F667" s="4">
        <v>5.6</v>
      </c>
      <c r="G667" s="4">
        <v>2</v>
      </c>
      <c r="H667" s="4"/>
      <c r="J667" t="s">
        <v>21</v>
      </c>
    </row>
    <row r="668" spans="1:10" x14ac:dyDescent="0.3">
      <c r="A668" s="4">
        <v>1987</v>
      </c>
      <c r="B668" s="37">
        <f t="shared" si="11"/>
        <v>92</v>
      </c>
      <c r="C668" s="8">
        <v>31869</v>
      </c>
      <c r="D668" s="9">
        <v>0.5</v>
      </c>
      <c r="E668" s="4">
        <v>6.5</v>
      </c>
      <c r="F668" s="4">
        <v>5.8</v>
      </c>
      <c r="G668" s="4">
        <v>7</v>
      </c>
      <c r="H668" s="4">
        <v>1.6</v>
      </c>
      <c r="J668" t="s">
        <v>52</v>
      </c>
    </row>
    <row r="669" spans="1:10" x14ac:dyDescent="0.3">
      <c r="A669" s="4">
        <v>1987</v>
      </c>
      <c r="B669" s="37">
        <f t="shared" si="11"/>
        <v>92</v>
      </c>
      <c r="C669" s="8">
        <v>31869</v>
      </c>
      <c r="D669" s="9">
        <v>0.52083333333333304</v>
      </c>
      <c r="E669" s="4">
        <v>7</v>
      </c>
      <c r="F669" s="4">
        <v>6</v>
      </c>
      <c r="G669" s="4">
        <v>7</v>
      </c>
      <c r="H669" s="4"/>
      <c r="J669" t="s">
        <v>21</v>
      </c>
    </row>
    <row r="670" spans="1:10" x14ac:dyDescent="0.3">
      <c r="A670" s="4">
        <v>1987</v>
      </c>
      <c r="B670" s="37">
        <f t="shared" si="11"/>
        <v>92</v>
      </c>
      <c r="C670" s="8">
        <v>31869</v>
      </c>
      <c r="D670" s="9">
        <v>0.54166666666666696</v>
      </c>
      <c r="E670" s="4">
        <v>7</v>
      </c>
      <c r="F670" s="4">
        <v>6.4</v>
      </c>
      <c r="G670" s="4">
        <v>7</v>
      </c>
      <c r="H670" s="4"/>
      <c r="J670" t="s">
        <v>52</v>
      </c>
    </row>
    <row r="671" spans="1:10" x14ac:dyDescent="0.3">
      <c r="A671" s="4">
        <v>1987</v>
      </c>
      <c r="B671" s="37">
        <f t="shared" si="11"/>
        <v>92</v>
      </c>
      <c r="C671" s="8">
        <v>31869</v>
      </c>
      <c r="D671" s="9">
        <v>0.5625</v>
      </c>
      <c r="E671" s="4"/>
      <c r="F671" s="4"/>
      <c r="G671" s="4"/>
      <c r="H671" s="4"/>
    </row>
    <row r="672" spans="1:10" x14ac:dyDescent="0.3">
      <c r="A672" s="4">
        <v>1987</v>
      </c>
      <c r="B672" s="37">
        <f t="shared" si="11"/>
        <v>93</v>
      </c>
      <c r="C672" s="8">
        <v>31870</v>
      </c>
      <c r="D672" s="9">
        <v>0.47916666666666669</v>
      </c>
      <c r="E672" s="4"/>
      <c r="F672" s="4"/>
      <c r="G672" s="4"/>
      <c r="H672" s="4"/>
    </row>
    <row r="673" spans="1:10" x14ac:dyDescent="0.3">
      <c r="A673" s="4">
        <v>1987</v>
      </c>
      <c r="B673" s="37">
        <f t="shared" si="11"/>
        <v>93</v>
      </c>
      <c r="C673" s="8">
        <v>31870</v>
      </c>
      <c r="D673" s="9">
        <v>0.5</v>
      </c>
      <c r="E673" s="4"/>
      <c r="F673" s="4"/>
      <c r="G673" s="4"/>
      <c r="H673" s="4"/>
    </row>
    <row r="674" spans="1:10" x14ac:dyDescent="0.3">
      <c r="A674" s="4">
        <v>1987</v>
      </c>
      <c r="B674" s="37">
        <f t="shared" si="11"/>
        <v>93</v>
      </c>
      <c r="C674" s="8">
        <v>31870</v>
      </c>
      <c r="D674" s="9">
        <v>0.52083333333333304</v>
      </c>
      <c r="E674" s="4">
        <v>7.8</v>
      </c>
      <c r="F674" s="4">
        <v>5.5</v>
      </c>
      <c r="G674" s="4">
        <v>12</v>
      </c>
      <c r="H674" s="4"/>
      <c r="J674" t="s">
        <v>21</v>
      </c>
    </row>
    <row r="675" spans="1:10" x14ac:dyDescent="0.3">
      <c r="A675" s="4">
        <v>1987</v>
      </c>
      <c r="B675" s="37">
        <f t="shared" si="11"/>
        <v>93</v>
      </c>
      <c r="C675" s="8">
        <v>31870</v>
      </c>
      <c r="D675" s="9">
        <v>0.54166666666666696</v>
      </c>
      <c r="E675" s="4">
        <v>8</v>
      </c>
      <c r="F675" s="4">
        <v>5.6</v>
      </c>
      <c r="G675" s="4">
        <v>8</v>
      </c>
      <c r="H675" s="4">
        <v>0.8</v>
      </c>
      <c r="J675" t="s">
        <v>22</v>
      </c>
    </row>
    <row r="676" spans="1:10" x14ac:dyDescent="0.3">
      <c r="A676" s="4">
        <v>1987</v>
      </c>
      <c r="B676" s="37">
        <f t="shared" si="11"/>
        <v>93</v>
      </c>
      <c r="C676" s="8">
        <v>31870</v>
      </c>
      <c r="D676" s="9">
        <v>0.5625</v>
      </c>
      <c r="E676" s="4"/>
      <c r="F676" s="4"/>
      <c r="G676" s="4"/>
      <c r="H676" s="4"/>
    </row>
    <row r="677" spans="1:10" x14ac:dyDescent="0.3">
      <c r="A677" s="4">
        <v>1987</v>
      </c>
      <c r="B677" s="37">
        <f t="shared" si="11"/>
        <v>94</v>
      </c>
      <c r="C677" s="8">
        <v>31871</v>
      </c>
      <c r="D677" s="9">
        <v>0.45833333333333331</v>
      </c>
      <c r="E677" s="4"/>
      <c r="F677" s="4"/>
      <c r="G677" s="4"/>
      <c r="H677" s="4"/>
    </row>
    <row r="678" spans="1:10" x14ac:dyDescent="0.3">
      <c r="A678" s="4">
        <v>1987</v>
      </c>
      <c r="B678" s="37">
        <f t="shared" si="11"/>
        <v>94</v>
      </c>
      <c r="C678" s="8">
        <v>31871</v>
      </c>
      <c r="D678" s="9">
        <v>0.47916666666666669</v>
      </c>
      <c r="E678" s="4"/>
      <c r="F678" s="4"/>
      <c r="G678" s="4"/>
      <c r="H678" s="4"/>
    </row>
    <row r="679" spans="1:10" x14ac:dyDescent="0.3">
      <c r="A679" s="4">
        <v>1987</v>
      </c>
      <c r="B679" s="37">
        <f t="shared" si="11"/>
        <v>94</v>
      </c>
      <c r="C679" s="8">
        <v>31871</v>
      </c>
      <c r="D679" s="9">
        <v>0.5</v>
      </c>
      <c r="E679" s="4">
        <v>8</v>
      </c>
      <c r="F679" s="4">
        <v>6.5</v>
      </c>
      <c r="G679" s="4">
        <v>20</v>
      </c>
      <c r="H679" s="4"/>
      <c r="J679" t="s">
        <v>21</v>
      </c>
    </row>
    <row r="680" spans="1:10" x14ac:dyDescent="0.3">
      <c r="A680" s="4">
        <v>1987</v>
      </c>
      <c r="B680" s="37">
        <f t="shared" si="11"/>
        <v>94</v>
      </c>
      <c r="C680" s="8">
        <v>31871</v>
      </c>
      <c r="D680" s="9">
        <v>0.52083333333333304</v>
      </c>
      <c r="E680" s="4">
        <v>8.5</v>
      </c>
      <c r="F680" s="4">
        <v>6.8</v>
      </c>
      <c r="G680" s="4">
        <v>10</v>
      </c>
      <c r="H680" s="4">
        <v>2.8</v>
      </c>
      <c r="J680" t="s">
        <v>21</v>
      </c>
    </row>
    <row r="681" spans="1:10" x14ac:dyDescent="0.3">
      <c r="A681" s="4">
        <v>1987</v>
      </c>
      <c r="B681" s="37">
        <f t="shared" si="11"/>
        <v>94</v>
      </c>
      <c r="C681" s="8">
        <v>31871</v>
      </c>
      <c r="D681" s="9">
        <v>0.54166666666666696</v>
      </c>
      <c r="E681" s="4"/>
      <c r="F681" s="4"/>
      <c r="G681" s="4"/>
      <c r="H681" s="4"/>
    </row>
    <row r="682" spans="1:10" ht="18" x14ac:dyDescent="0.35">
      <c r="A682" s="3">
        <v>1988</v>
      </c>
      <c r="B682" s="37">
        <f t="shared" si="11"/>
        <v>108</v>
      </c>
      <c r="C682" s="8">
        <v>32250</v>
      </c>
      <c r="D682" s="9">
        <v>0.47916666666666669</v>
      </c>
      <c r="E682" s="4"/>
      <c r="F682" s="4"/>
      <c r="G682" s="4"/>
      <c r="H682" s="4"/>
    </row>
    <row r="683" spans="1:10" x14ac:dyDescent="0.3">
      <c r="A683" s="4">
        <v>1988</v>
      </c>
      <c r="B683" s="37">
        <f t="shared" si="11"/>
        <v>108</v>
      </c>
      <c r="C683" s="8">
        <v>32250</v>
      </c>
      <c r="D683" s="9">
        <v>0.5</v>
      </c>
      <c r="E683" s="4">
        <v>11</v>
      </c>
      <c r="F683" s="4">
        <v>9.1999999999999993</v>
      </c>
      <c r="G683" s="4">
        <v>12</v>
      </c>
      <c r="H683" s="4"/>
      <c r="J683" t="s">
        <v>26</v>
      </c>
    </row>
    <row r="684" spans="1:10" x14ac:dyDescent="0.3">
      <c r="A684" s="4">
        <v>1988</v>
      </c>
      <c r="B684" s="37">
        <f t="shared" si="11"/>
        <v>108</v>
      </c>
      <c r="C684" s="8">
        <v>32250</v>
      </c>
      <c r="D684" s="9">
        <v>0.52083333333333337</v>
      </c>
      <c r="E684" s="4">
        <v>12.5</v>
      </c>
      <c r="F684" s="4">
        <v>9.5</v>
      </c>
      <c r="G684" s="4">
        <v>19</v>
      </c>
      <c r="H684" s="4">
        <v>28.4</v>
      </c>
      <c r="J684" t="s">
        <v>19</v>
      </c>
    </row>
    <row r="685" spans="1:10" x14ac:dyDescent="0.3">
      <c r="A685" s="4">
        <v>1988</v>
      </c>
      <c r="B685" s="37">
        <f t="shared" si="11"/>
        <v>108</v>
      </c>
      <c r="C685" s="8">
        <v>32250</v>
      </c>
      <c r="D685" s="9">
        <v>0.54166666666666696</v>
      </c>
      <c r="E685" s="4">
        <v>14</v>
      </c>
      <c r="F685" s="4">
        <v>10.199999999999999</v>
      </c>
      <c r="G685" s="4">
        <v>22</v>
      </c>
      <c r="H685" s="4"/>
      <c r="J685" t="s">
        <v>19</v>
      </c>
    </row>
    <row r="686" spans="1:10" x14ac:dyDescent="0.3">
      <c r="A686" s="4">
        <v>1988</v>
      </c>
      <c r="B686" s="37">
        <f t="shared" si="11"/>
        <v>108</v>
      </c>
      <c r="C686" s="8">
        <v>32250</v>
      </c>
      <c r="D686" s="9">
        <v>0.5625</v>
      </c>
      <c r="E686" s="4">
        <v>15</v>
      </c>
      <c r="F686" s="4">
        <v>10.8</v>
      </c>
      <c r="G686" s="4">
        <v>23</v>
      </c>
      <c r="H686" s="4"/>
      <c r="J686" t="s">
        <v>19</v>
      </c>
    </row>
    <row r="687" spans="1:10" x14ac:dyDescent="0.3">
      <c r="A687" s="4">
        <v>1988</v>
      </c>
      <c r="B687" s="37">
        <f t="shared" si="11"/>
        <v>108</v>
      </c>
      <c r="C687" s="8">
        <v>32250</v>
      </c>
      <c r="D687" s="9">
        <v>0.58333333333333304</v>
      </c>
      <c r="E687" s="4">
        <v>14</v>
      </c>
      <c r="F687" s="4">
        <v>11.3</v>
      </c>
      <c r="G687" s="4">
        <v>16</v>
      </c>
      <c r="H687" s="4"/>
      <c r="J687" t="s">
        <v>26</v>
      </c>
    </row>
    <row r="688" spans="1:10" x14ac:dyDescent="0.3">
      <c r="A688" s="4">
        <v>1988</v>
      </c>
      <c r="B688" s="37">
        <f t="shared" si="11"/>
        <v>108</v>
      </c>
      <c r="C688" s="8">
        <v>32250</v>
      </c>
      <c r="D688" s="9">
        <v>0.60416666666666696</v>
      </c>
      <c r="E688" s="4">
        <v>14</v>
      </c>
      <c r="F688" s="4">
        <v>11.5</v>
      </c>
      <c r="G688" s="4">
        <v>17</v>
      </c>
      <c r="H688" s="4"/>
      <c r="J688" t="s">
        <v>19</v>
      </c>
    </row>
    <row r="689" spans="1:10" x14ac:dyDescent="0.3">
      <c r="A689" s="4">
        <v>1988</v>
      </c>
      <c r="B689" s="37">
        <f t="shared" si="11"/>
        <v>108</v>
      </c>
      <c r="C689" s="8">
        <v>32250</v>
      </c>
      <c r="D689" s="9">
        <v>0.625</v>
      </c>
      <c r="E689" s="4">
        <v>15</v>
      </c>
      <c r="F689" s="4">
        <v>11.5</v>
      </c>
      <c r="G689" s="4">
        <v>11</v>
      </c>
      <c r="H689" s="4"/>
      <c r="J689" t="s">
        <v>26</v>
      </c>
    </row>
    <row r="690" spans="1:10" x14ac:dyDescent="0.3">
      <c r="A690" s="4">
        <v>1988</v>
      </c>
      <c r="B690" s="37">
        <f t="shared" si="11"/>
        <v>108</v>
      </c>
      <c r="C690" s="8">
        <v>32250</v>
      </c>
      <c r="D690" s="9">
        <v>0.64583333333333404</v>
      </c>
      <c r="E690" s="4"/>
      <c r="F690" s="4"/>
      <c r="G690" s="4"/>
      <c r="H690" s="4"/>
    </row>
    <row r="691" spans="1:10" x14ac:dyDescent="0.3">
      <c r="A691" s="4">
        <v>1988</v>
      </c>
      <c r="B691" s="37">
        <f t="shared" si="11"/>
        <v>109</v>
      </c>
      <c r="C691" s="8">
        <v>32251</v>
      </c>
      <c r="D691" s="9">
        <v>0.45833333333333331</v>
      </c>
      <c r="E691" s="4"/>
      <c r="F691" s="4"/>
      <c r="G691" s="4"/>
      <c r="H691" s="4"/>
    </row>
    <row r="692" spans="1:10" x14ac:dyDescent="0.3">
      <c r="A692" s="4">
        <v>1988</v>
      </c>
      <c r="B692" s="37">
        <f t="shared" ref="B692:B755" si="12">IF(ISBLANK(C692),"",(C692-DATE(YEAR(C692),1,0)))</f>
        <v>109</v>
      </c>
      <c r="C692" s="8">
        <v>32251</v>
      </c>
      <c r="D692" s="9">
        <v>0.47916666666666669</v>
      </c>
      <c r="E692" s="4">
        <v>16.5</v>
      </c>
      <c r="F692" s="4">
        <v>10.3</v>
      </c>
      <c r="G692" s="4">
        <v>9</v>
      </c>
      <c r="H692" s="4"/>
      <c r="J692" t="s">
        <v>19</v>
      </c>
    </row>
    <row r="693" spans="1:10" x14ac:dyDescent="0.3">
      <c r="A693" s="4">
        <v>1988</v>
      </c>
      <c r="B693" s="37">
        <f t="shared" si="12"/>
        <v>109</v>
      </c>
      <c r="C693" s="8">
        <v>32251</v>
      </c>
      <c r="D693" s="9">
        <v>0.5</v>
      </c>
      <c r="E693" s="4">
        <v>18</v>
      </c>
      <c r="F693" s="4">
        <v>10.5</v>
      </c>
      <c r="G693" s="4">
        <v>15</v>
      </c>
      <c r="H693" s="4">
        <v>4.3</v>
      </c>
      <c r="J693" t="s">
        <v>19</v>
      </c>
    </row>
    <row r="694" spans="1:10" x14ac:dyDescent="0.3">
      <c r="A694" s="4">
        <v>1988</v>
      </c>
      <c r="B694" s="37">
        <f t="shared" si="12"/>
        <v>109</v>
      </c>
      <c r="C694" s="8">
        <v>32251</v>
      </c>
      <c r="D694" s="9">
        <v>0.52083333333333304</v>
      </c>
      <c r="E694" s="4">
        <v>15.5</v>
      </c>
      <c r="F694" s="4">
        <v>10.9</v>
      </c>
      <c r="G694" s="4">
        <v>17</v>
      </c>
      <c r="H694" s="4"/>
      <c r="J694" t="s">
        <v>38</v>
      </c>
    </row>
    <row r="695" spans="1:10" x14ac:dyDescent="0.3">
      <c r="A695" s="4">
        <v>1988</v>
      </c>
      <c r="B695" s="37">
        <f t="shared" si="12"/>
        <v>109</v>
      </c>
      <c r="C695" s="8">
        <v>32251</v>
      </c>
      <c r="D695" s="9">
        <v>0.54166666666666696</v>
      </c>
      <c r="E695" s="4">
        <v>15</v>
      </c>
      <c r="F695" s="4">
        <v>11.1</v>
      </c>
      <c r="G695" s="4">
        <v>19</v>
      </c>
      <c r="H695" s="4"/>
      <c r="J695" t="s">
        <v>19</v>
      </c>
    </row>
    <row r="696" spans="1:10" x14ac:dyDescent="0.3">
      <c r="A696" s="4">
        <v>1988</v>
      </c>
      <c r="B696" s="37">
        <f t="shared" si="12"/>
        <v>109</v>
      </c>
      <c r="C696" s="8">
        <v>32251</v>
      </c>
      <c r="D696" s="9">
        <v>0.5625</v>
      </c>
      <c r="E696" s="4"/>
      <c r="F696" s="4"/>
      <c r="G696" s="4"/>
      <c r="H696" s="4"/>
    </row>
    <row r="697" spans="1:10" x14ac:dyDescent="0.3">
      <c r="A697" s="4">
        <v>1988</v>
      </c>
      <c r="B697" s="37">
        <f t="shared" si="12"/>
        <v>110</v>
      </c>
      <c r="C697" s="8">
        <v>32252</v>
      </c>
      <c r="D697" s="9">
        <v>0.47916666666666669</v>
      </c>
      <c r="E697" s="4"/>
      <c r="F697" s="4"/>
      <c r="G697" s="4"/>
      <c r="H697" s="4"/>
    </row>
    <row r="698" spans="1:10" x14ac:dyDescent="0.3">
      <c r="A698" s="4">
        <v>1988</v>
      </c>
      <c r="B698" s="37">
        <f t="shared" si="12"/>
        <v>110</v>
      </c>
      <c r="C698" s="8">
        <v>32252</v>
      </c>
      <c r="D698" s="9">
        <v>0.5</v>
      </c>
      <c r="E698" s="4">
        <v>14</v>
      </c>
      <c r="F698" s="4">
        <v>12.5</v>
      </c>
      <c r="G698" s="4">
        <v>5</v>
      </c>
      <c r="H698" s="4"/>
      <c r="J698" t="s">
        <v>38</v>
      </c>
    </row>
    <row r="699" spans="1:10" x14ac:dyDescent="0.3">
      <c r="A699" s="4">
        <v>1988</v>
      </c>
      <c r="B699" s="37">
        <f t="shared" si="12"/>
        <v>110</v>
      </c>
      <c r="C699" s="8">
        <v>32252</v>
      </c>
      <c r="D699" s="9">
        <v>0.52083333333333304</v>
      </c>
      <c r="E699" s="4">
        <v>15</v>
      </c>
      <c r="F699" s="4">
        <v>11.5</v>
      </c>
      <c r="G699" s="4">
        <v>7</v>
      </c>
      <c r="H699" s="4">
        <v>22.6</v>
      </c>
      <c r="J699" t="s">
        <v>38</v>
      </c>
    </row>
    <row r="700" spans="1:10" x14ac:dyDescent="0.3">
      <c r="A700" s="4">
        <v>1988</v>
      </c>
      <c r="B700" s="37">
        <f t="shared" si="12"/>
        <v>110</v>
      </c>
      <c r="C700" s="8">
        <v>32252</v>
      </c>
      <c r="D700" s="9">
        <v>0.54166666666666696</v>
      </c>
      <c r="E700" s="4">
        <v>13.5</v>
      </c>
      <c r="F700" s="4">
        <v>11.5</v>
      </c>
      <c r="G700" s="4">
        <v>10</v>
      </c>
      <c r="H700" s="4"/>
      <c r="J700" t="s">
        <v>30</v>
      </c>
    </row>
    <row r="701" spans="1:10" x14ac:dyDescent="0.3">
      <c r="A701" s="4">
        <v>1988</v>
      </c>
      <c r="B701" s="37">
        <f t="shared" si="12"/>
        <v>110</v>
      </c>
      <c r="C701" s="8">
        <v>32252</v>
      </c>
      <c r="D701" s="9">
        <v>0.5625</v>
      </c>
      <c r="E701" s="4">
        <v>14</v>
      </c>
      <c r="F701" s="4">
        <v>11.5</v>
      </c>
      <c r="G701" s="4">
        <v>10</v>
      </c>
      <c r="H701" s="4"/>
      <c r="J701" t="s">
        <v>30</v>
      </c>
    </row>
    <row r="702" spans="1:10" x14ac:dyDescent="0.3">
      <c r="A702" s="4">
        <v>1988</v>
      </c>
      <c r="B702" s="37">
        <f t="shared" si="12"/>
        <v>110</v>
      </c>
      <c r="C702" s="8">
        <v>32252</v>
      </c>
      <c r="D702" s="9">
        <v>0.58333333333333304</v>
      </c>
      <c r="E702" s="4">
        <v>14</v>
      </c>
      <c r="F702" s="4">
        <v>12</v>
      </c>
      <c r="G702" s="4">
        <v>10</v>
      </c>
      <c r="H702" s="4"/>
      <c r="J702" t="s">
        <v>30</v>
      </c>
    </row>
    <row r="703" spans="1:10" x14ac:dyDescent="0.3">
      <c r="A703" s="4">
        <v>1988</v>
      </c>
      <c r="B703" s="37">
        <f t="shared" si="12"/>
        <v>110</v>
      </c>
      <c r="C703" s="8">
        <v>32252</v>
      </c>
      <c r="D703" s="9">
        <v>0.60416666666666596</v>
      </c>
      <c r="E703" s="4">
        <v>14.5</v>
      </c>
      <c r="F703" s="4">
        <v>12</v>
      </c>
      <c r="G703" s="4">
        <v>3</v>
      </c>
      <c r="H703" s="4"/>
      <c r="J703" t="s">
        <v>30</v>
      </c>
    </row>
    <row r="704" spans="1:10" x14ac:dyDescent="0.3">
      <c r="A704" s="4">
        <v>1988</v>
      </c>
      <c r="B704" s="37">
        <f t="shared" si="12"/>
        <v>110</v>
      </c>
      <c r="C704" s="8">
        <v>32252</v>
      </c>
      <c r="D704" s="9">
        <v>0.624999999999999</v>
      </c>
      <c r="E704" s="4">
        <v>16</v>
      </c>
      <c r="F704" s="4">
        <v>12.5</v>
      </c>
      <c r="G704" s="4">
        <v>3</v>
      </c>
      <c r="H704" s="4"/>
      <c r="J704" t="s">
        <v>30</v>
      </c>
    </row>
    <row r="705" spans="1:10" x14ac:dyDescent="0.3">
      <c r="A705" s="4">
        <v>1988</v>
      </c>
      <c r="B705" s="37">
        <f t="shared" si="12"/>
        <v>110</v>
      </c>
      <c r="C705" s="8">
        <v>32252</v>
      </c>
      <c r="D705" s="9">
        <v>0.64583333333333204</v>
      </c>
      <c r="E705" s="4"/>
      <c r="F705" s="4"/>
      <c r="G705" s="4"/>
      <c r="H705" s="4"/>
    </row>
    <row r="706" spans="1:10" x14ac:dyDescent="0.3">
      <c r="A706" s="4">
        <v>1988</v>
      </c>
      <c r="B706" s="37">
        <f t="shared" si="12"/>
        <v>111</v>
      </c>
      <c r="C706" s="8">
        <v>32253</v>
      </c>
      <c r="D706" s="9">
        <v>0.45833333333333331</v>
      </c>
      <c r="E706" s="4"/>
      <c r="F706" s="4"/>
      <c r="G706" s="4"/>
      <c r="H706" s="4"/>
    </row>
    <row r="707" spans="1:10" x14ac:dyDescent="0.3">
      <c r="A707" s="4">
        <v>1988</v>
      </c>
      <c r="B707" s="37">
        <f t="shared" si="12"/>
        <v>111</v>
      </c>
      <c r="C707" s="8">
        <v>32253</v>
      </c>
      <c r="D707" s="9">
        <v>0.47916666666666669</v>
      </c>
      <c r="E707" s="4">
        <v>15</v>
      </c>
      <c r="F707" s="4">
        <v>10</v>
      </c>
      <c r="G707" s="4">
        <v>10</v>
      </c>
      <c r="H707" s="4"/>
      <c r="J707" t="s">
        <v>38</v>
      </c>
    </row>
    <row r="708" spans="1:10" x14ac:dyDescent="0.3">
      <c r="A708" s="4">
        <v>1988</v>
      </c>
      <c r="B708" s="37">
        <f t="shared" si="12"/>
        <v>111</v>
      </c>
      <c r="C708" s="8">
        <v>32253</v>
      </c>
      <c r="D708" s="9">
        <v>0.5</v>
      </c>
      <c r="E708" s="4">
        <v>15</v>
      </c>
      <c r="F708" s="4">
        <v>10.5</v>
      </c>
      <c r="G708" s="4">
        <v>7</v>
      </c>
      <c r="H708" s="4">
        <v>4.2</v>
      </c>
      <c r="J708" t="s">
        <v>38</v>
      </c>
    </row>
    <row r="709" spans="1:10" x14ac:dyDescent="0.3">
      <c r="A709" s="4">
        <v>1988</v>
      </c>
      <c r="B709" s="37">
        <f t="shared" si="12"/>
        <v>111</v>
      </c>
      <c r="C709" s="8">
        <v>32253</v>
      </c>
      <c r="D709" s="9">
        <v>0.52083333333333304</v>
      </c>
      <c r="E709" s="4">
        <v>13</v>
      </c>
      <c r="F709" s="4">
        <v>10.5</v>
      </c>
      <c r="G709" s="4">
        <v>12</v>
      </c>
      <c r="H709" s="4"/>
      <c r="J709" t="s">
        <v>30</v>
      </c>
    </row>
    <row r="710" spans="1:10" x14ac:dyDescent="0.3">
      <c r="A710" s="4">
        <v>1988</v>
      </c>
      <c r="B710" s="37">
        <f t="shared" si="12"/>
        <v>111</v>
      </c>
      <c r="C710" s="8">
        <v>32253</v>
      </c>
      <c r="D710" s="9">
        <v>0.54166666666666696</v>
      </c>
      <c r="E710" s="4">
        <v>15</v>
      </c>
      <c r="F710" s="4">
        <v>10.5</v>
      </c>
      <c r="G710" s="4">
        <v>15</v>
      </c>
      <c r="H710" s="4"/>
      <c r="J710" t="s">
        <v>25</v>
      </c>
    </row>
    <row r="711" spans="1:10" x14ac:dyDescent="0.3">
      <c r="A711" s="4">
        <v>1988</v>
      </c>
      <c r="B711" s="37">
        <f t="shared" si="12"/>
        <v>111</v>
      </c>
      <c r="C711" s="8">
        <v>32253</v>
      </c>
      <c r="D711" s="9">
        <v>0.5625</v>
      </c>
      <c r="E711" s="4"/>
      <c r="F711" s="4"/>
      <c r="G711" s="4"/>
      <c r="H711" s="4"/>
    </row>
    <row r="712" spans="1:10" x14ac:dyDescent="0.3">
      <c r="A712" s="4">
        <v>1988</v>
      </c>
      <c r="B712" s="37">
        <f t="shared" si="12"/>
        <v>112</v>
      </c>
      <c r="C712" s="8">
        <v>32254</v>
      </c>
      <c r="D712" s="9">
        <v>0.47916666666666669</v>
      </c>
      <c r="E712" s="4"/>
      <c r="F712" s="4"/>
      <c r="G712" s="4"/>
      <c r="H712" s="4"/>
    </row>
    <row r="713" spans="1:10" x14ac:dyDescent="0.3">
      <c r="A713" s="4">
        <v>1988</v>
      </c>
      <c r="B713" s="37">
        <f t="shared" si="12"/>
        <v>112</v>
      </c>
      <c r="C713" s="8">
        <v>32254</v>
      </c>
      <c r="D713" s="9">
        <v>0.5</v>
      </c>
      <c r="E713" s="4"/>
      <c r="F713" s="4"/>
      <c r="G713" s="4"/>
      <c r="H713" s="4"/>
    </row>
    <row r="714" spans="1:10" x14ac:dyDescent="0.3">
      <c r="A714" s="4">
        <v>1988</v>
      </c>
      <c r="B714" s="37">
        <f t="shared" si="12"/>
        <v>112</v>
      </c>
      <c r="C714" s="8">
        <v>32254</v>
      </c>
      <c r="D714" s="9">
        <v>0.52083333333333304</v>
      </c>
      <c r="E714" s="4">
        <v>12</v>
      </c>
      <c r="F714" s="4">
        <v>9.8000000000000007</v>
      </c>
      <c r="G714" s="4">
        <v>5</v>
      </c>
      <c r="H714" s="4"/>
      <c r="J714" t="s">
        <v>30</v>
      </c>
    </row>
    <row r="715" spans="1:10" x14ac:dyDescent="0.3">
      <c r="A715" s="4">
        <v>1988</v>
      </c>
      <c r="B715" s="37">
        <f t="shared" si="12"/>
        <v>112</v>
      </c>
      <c r="C715" s="8">
        <v>32254</v>
      </c>
      <c r="D715" s="9">
        <v>0.54166666666666696</v>
      </c>
      <c r="E715" s="4">
        <v>11.9</v>
      </c>
      <c r="F715" s="4">
        <v>10.1</v>
      </c>
      <c r="G715" s="4">
        <v>0</v>
      </c>
      <c r="H715" s="4">
        <v>6.5</v>
      </c>
      <c r="J715" t="s">
        <v>38</v>
      </c>
    </row>
    <row r="716" spans="1:10" x14ac:dyDescent="0.3">
      <c r="A716" s="4">
        <v>1988</v>
      </c>
      <c r="B716" s="37">
        <f t="shared" si="12"/>
        <v>112</v>
      </c>
      <c r="C716" s="8">
        <v>32254</v>
      </c>
      <c r="D716" s="9">
        <v>0.5625</v>
      </c>
      <c r="E716" s="4">
        <v>12</v>
      </c>
      <c r="F716" s="4">
        <v>10.1</v>
      </c>
      <c r="G716" s="4">
        <v>2</v>
      </c>
      <c r="H716" s="4"/>
      <c r="J716" t="s">
        <v>19</v>
      </c>
    </row>
    <row r="717" spans="1:10" x14ac:dyDescent="0.3">
      <c r="A717" s="4">
        <v>1988</v>
      </c>
      <c r="B717" s="37">
        <f t="shared" si="12"/>
        <v>112</v>
      </c>
      <c r="C717" s="8">
        <v>32254</v>
      </c>
      <c r="D717" s="9">
        <v>0.58333333333333404</v>
      </c>
      <c r="E717" s="4">
        <v>12.1</v>
      </c>
      <c r="F717" s="4">
        <v>10.1</v>
      </c>
      <c r="G717" s="4">
        <v>6</v>
      </c>
      <c r="H717" s="4"/>
      <c r="J717" t="s">
        <v>38</v>
      </c>
    </row>
    <row r="718" spans="1:10" x14ac:dyDescent="0.3">
      <c r="A718" s="4">
        <v>1988</v>
      </c>
      <c r="B718" s="37">
        <f t="shared" si="12"/>
        <v>112</v>
      </c>
      <c r="C718" s="8">
        <v>32254</v>
      </c>
      <c r="D718" s="9">
        <v>0.60416666666666796</v>
      </c>
      <c r="E718" s="4">
        <v>12.5</v>
      </c>
      <c r="F718" s="4">
        <v>10.1</v>
      </c>
      <c r="G718" s="4">
        <v>0</v>
      </c>
      <c r="H718" s="4"/>
      <c r="J718" t="s">
        <v>38</v>
      </c>
    </row>
    <row r="719" spans="1:10" x14ac:dyDescent="0.3">
      <c r="A719" s="4">
        <v>1988</v>
      </c>
      <c r="B719" s="37">
        <f t="shared" si="12"/>
        <v>112</v>
      </c>
      <c r="C719" s="8">
        <v>32254</v>
      </c>
      <c r="D719" s="9">
        <v>0.625000000000002</v>
      </c>
      <c r="E719" s="4">
        <v>12.6</v>
      </c>
      <c r="F719" s="4">
        <v>10.3</v>
      </c>
      <c r="G719" s="4">
        <v>2</v>
      </c>
      <c r="H719" s="4"/>
      <c r="J719" t="s">
        <v>38</v>
      </c>
    </row>
    <row r="720" spans="1:10" x14ac:dyDescent="0.3">
      <c r="A720" s="4">
        <v>1988</v>
      </c>
      <c r="B720" s="37">
        <f t="shared" si="12"/>
        <v>112</v>
      </c>
      <c r="C720" s="8">
        <v>32254</v>
      </c>
      <c r="D720" s="9">
        <v>0.64583333333333603</v>
      </c>
      <c r="E720" s="4"/>
      <c r="F720" s="4"/>
      <c r="G720" s="4"/>
      <c r="H720" s="4"/>
    </row>
    <row r="721" spans="1:10" x14ac:dyDescent="0.3">
      <c r="A721" s="4">
        <v>1988</v>
      </c>
      <c r="B721" s="37">
        <f t="shared" si="12"/>
        <v>113</v>
      </c>
      <c r="C721" s="8">
        <v>32255</v>
      </c>
      <c r="D721" s="9">
        <v>0.45833333333333331</v>
      </c>
      <c r="E721" s="4"/>
      <c r="F721" s="4"/>
      <c r="G721" s="4"/>
      <c r="H721" s="4"/>
    </row>
    <row r="722" spans="1:10" x14ac:dyDescent="0.3">
      <c r="A722" s="4">
        <v>1988</v>
      </c>
      <c r="B722" s="37">
        <f t="shared" si="12"/>
        <v>113</v>
      </c>
      <c r="C722" s="8">
        <v>32255</v>
      </c>
      <c r="D722" s="9">
        <v>0.47916666666666669</v>
      </c>
      <c r="E722" s="4"/>
      <c r="F722" s="4"/>
      <c r="G722" s="4"/>
      <c r="H722" s="4"/>
    </row>
    <row r="723" spans="1:10" x14ac:dyDescent="0.3">
      <c r="A723" s="4">
        <v>1988</v>
      </c>
      <c r="B723" s="37">
        <f t="shared" si="12"/>
        <v>113</v>
      </c>
      <c r="C723" s="8">
        <v>32255</v>
      </c>
      <c r="D723" s="9">
        <v>0.5</v>
      </c>
      <c r="E723" s="4">
        <v>14.5</v>
      </c>
      <c r="F723" s="4">
        <v>11.1</v>
      </c>
      <c r="G723" s="4">
        <v>4</v>
      </c>
      <c r="H723" s="4"/>
      <c r="J723" t="s">
        <v>20</v>
      </c>
    </row>
    <row r="724" spans="1:10" x14ac:dyDescent="0.3">
      <c r="A724" s="4">
        <v>1988</v>
      </c>
      <c r="B724" s="37">
        <f t="shared" si="12"/>
        <v>113</v>
      </c>
      <c r="C724" s="8">
        <v>32255</v>
      </c>
      <c r="D724" s="9">
        <v>0.52083333333333304</v>
      </c>
      <c r="E724" s="4">
        <v>15.3</v>
      </c>
      <c r="F724" s="4">
        <v>11.2</v>
      </c>
      <c r="G724" s="4">
        <v>4</v>
      </c>
      <c r="H724" s="4">
        <v>4</v>
      </c>
      <c r="J724" t="s">
        <v>52</v>
      </c>
    </row>
    <row r="725" spans="1:10" x14ac:dyDescent="0.3">
      <c r="A725" s="4">
        <v>1988</v>
      </c>
      <c r="B725" s="37">
        <f t="shared" si="12"/>
        <v>113</v>
      </c>
      <c r="C725" s="8">
        <v>32255</v>
      </c>
      <c r="D725" s="9">
        <v>0.54166666666666696</v>
      </c>
      <c r="E725" s="4">
        <v>15.3</v>
      </c>
      <c r="F725" s="4">
        <v>11.8</v>
      </c>
      <c r="G725" s="4">
        <v>4</v>
      </c>
      <c r="H725" s="4"/>
      <c r="J725" t="s">
        <v>52</v>
      </c>
    </row>
    <row r="726" spans="1:10" x14ac:dyDescent="0.3">
      <c r="A726" s="4">
        <v>1988</v>
      </c>
      <c r="B726" s="37">
        <f t="shared" si="12"/>
        <v>113</v>
      </c>
      <c r="C726" s="8">
        <v>32255</v>
      </c>
      <c r="D726" s="9">
        <v>0.5625</v>
      </c>
      <c r="E726" s="4"/>
      <c r="F726" s="4"/>
      <c r="G726" s="4"/>
      <c r="H726" s="4"/>
    </row>
    <row r="727" spans="1:10" x14ac:dyDescent="0.3">
      <c r="A727" s="4">
        <v>1988</v>
      </c>
      <c r="B727" s="37">
        <f t="shared" si="12"/>
        <v>114</v>
      </c>
      <c r="C727" s="8">
        <v>32256</v>
      </c>
      <c r="D727" s="9">
        <v>0.47916666666666669</v>
      </c>
      <c r="E727" s="4"/>
      <c r="F727" s="4"/>
      <c r="G727" s="4"/>
      <c r="H727" s="4"/>
    </row>
    <row r="728" spans="1:10" x14ac:dyDescent="0.3">
      <c r="A728" s="4">
        <v>1988</v>
      </c>
      <c r="B728" s="37">
        <f t="shared" si="12"/>
        <v>114</v>
      </c>
      <c r="C728" s="8">
        <v>32256</v>
      </c>
      <c r="D728" s="9">
        <v>0.5</v>
      </c>
      <c r="E728" s="4"/>
      <c r="F728" s="4"/>
      <c r="G728" s="4"/>
      <c r="H728" s="4"/>
    </row>
    <row r="729" spans="1:10" x14ac:dyDescent="0.3">
      <c r="A729" s="4">
        <v>1988</v>
      </c>
      <c r="B729" s="37">
        <f t="shared" si="12"/>
        <v>114</v>
      </c>
      <c r="C729" s="8">
        <v>32256</v>
      </c>
      <c r="D729" s="9">
        <v>0.52083333333333304</v>
      </c>
      <c r="E729" s="4">
        <v>9</v>
      </c>
      <c r="F729" s="4">
        <v>9.4</v>
      </c>
      <c r="G729" s="4">
        <v>15</v>
      </c>
      <c r="H729" s="4"/>
      <c r="J729" t="s">
        <v>21</v>
      </c>
    </row>
    <row r="730" spans="1:10" x14ac:dyDescent="0.3">
      <c r="A730" s="4">
        <v>1988</v>
      </c>
      <c r="B730" s="37">
        <f t="shared" si="12"/>
        <v>114</v>
      </c>
      <c r="C730" s="8">
        <v>32256</v>
      </c>
      <c r="D730" s="9">
        <v>0.54166666666666696</v>
      </c>
      <c r="E730" s="4">
        <v>10</v>
      </c>
      <c r="F730" s="4">
        <v>9.6999999999999993</v>
      </c>
      <c r="G730" s="4">
        <v>25</v>
      </c>
      <c r="H730" s="4">
        <v>0</v>
      </c>
      <c r="J730" t="s">
        <v>21</v>
      </c>
    </row>
    <row r="731" spans="1:10" x14ac:dyDescent="0.3">
      <c r="A731" s="4">
        <v>1988</v>
      </c>
      <c r="B731" s="37">
        <f t="shared" si="12"/>
        <v>114</v>
      </c>
      <c r="C731" s="8">
        <v>32256</v>
      </c>
      <c r="D731" s="9">
        <v>0.5625</v>
      </c>
      <c r="E731" s="4">
        <v>10</v>
      </c>
      <c r="F731" s="4">
        <v>10.4</v>
      </c>
      <c r="G731" s="4">
        <v>20</v>
      </c>
      <c r="H731" s="4"/>
      <c r="J731" t="s">
        <v>21</v>
      </c>
    </row>
    <row r="732" spans="1:10" x14ac:dyDescent="0.3">
      <c r="A732" s="4">
        <v>1988</v>
      </c>
      <c r="B732" s="37">
        <f t="shared" si="12"/>
        <v>114</v>
      </c>
      <c r="C732" s="8">
        <v>32256</v>
      </c>
      <c r="D732" s="9">
        <v>0.58333333333333404</v>
      </c>
      <c r="E732" s="4">
        <v>10.5</v>
      </c>
      <c r="F732" s="4">
        <v>10.6</v>
      </c>
      <c r="G732" s="4">
        <v>25</v>
      </c>
      <c r="H732" s="4"/>
      <c r="J732" t="s">
        <v>21</v>
      </c>
    </row>
    <row r="733" spans="1:10" x14ac:dyDescent="0.3">
      <c r="A733" s="4">
        <v>1988</v>
      </c>
      <c r="B733" s="37">
        <f t="shared" si="12"/>
        <v>114</v>
      </c>
      <c r="C733" s="8">
        <v>32256</v>
      </c>
      <c r="D733" s="9">
        <v>0.60416666666666696</v>
      </c>
      <c r="E733" s="4">
        <v>10</v>
      </c>
      <c r="F733" s="4">
        <v>11</v>
      </c>
      <c r="G733" s="4">
        <v>13</v>
      </c>
      <c r="H733" s="4"/>
      <c r="J733" t="s">
        <v>21</v>
      </c>
    </row>
    <row r="734" spans="1:10" x14ac:dyDescent="0.3">
      <c r="A734" s="4">
        <v>1988</v>
      </c>
      <c r="B734" s="37">
        <f t="shared" si="12"/>
        <v>114</v>
      </c>
      <c r="C734" s="8">
        <v>32256</v>
      </c>
      <c r="D734" s="9">
        <v>0.625</v>
      </c>
      <c r="E734" s="4">
        <v>10.5</v>
      </c>
      <c r="F734" s="4">
        <v>11.5</v>
      </c>
      <c r="G734" s="4">
        <v>20</v>
      </c>
      <c r="H734" s="4"/>
      <c r="J734" t="s">
        <v>21</v>
      </c>
    </row>
    <row r="735" spans="1:10" x14ac:dyDescent="0.3">
      <c r="A735" s="4">
        <v>1988</v>
      </c>
      <c r="B735" s="37">
        <f t="shared" si="12"/>
        <v>114</v>
      </c>
      <c r="C735" s="8">
        <v>32256</v>
      </c>
      <c r="D735" s="9">
        <v>0.64583333333333404</v>
      </c>
      <c r="E735" s="4"/>
      <c r="F735" s="4"/>
      <c r="G735" s="4"/>
      <c r="H735" s="4"/>
    </row>
    <row r="736" spans="1:10" x14ac:dyDescent="0.3">
      <c r="A736" s="4">
        <v>1988</v>
      </c>
      <c r="B736" s="37">
        <f t="shared" si="12"/>
        <v>115</v>
      </c>
      <c r="C736" s="8">
        <v>32257</v>
      </c>
      <c r="D736" s="9">
        <v>0.45833333333333331</v>
      </c>
      <c r="E736" s="4"/>
      <c r="F736" s="4"/>
      <c r="G736" s="4"/>
      <c r="H736" s="4"/>
    </row>
    <row r="737" spans="1:10" x14ac:dyDescent="0.3">
      <c r="A737" s="4">
        <v>1988</v>
      </c>
      <c r="B737" s="37">
        <f t="shared" si="12"/>
        <v>115</v>
      </c>
      <c r="C737" s="8">
        <v>32257</v>
      </c>
      <c r="D737" s="9">
        <v>0.47916666666666669</v>
      </c>
      <c r="E737" s="4"/>
      <c r="F737" s="4"/>
      <c r="G737" s="4"/>
      <c r="H737" s="4"/>
    </row>
    <row r="738" spans="1:10" x14ac:dyDescent="0.3">
      <c r="A738" s="4">
        <v>1988</v>
      </c>
      <c r="B738" s="37">
        <f t="shared" si="12"/>
        <v>115</v>
      </c>
      <c r="C738" s="8">
        <v>32257</v>
      </c>
      <c r="D738" s="9">
        <v>0.5</v>
      </c>
      <c r="E738" s="4">
        <v>10.5</v>
      </c>
      <c r="F738" s="4">
        <v>9</v>
      </c>
      <c r="G738" s="4">
        <v>1</v>
      </c>
      <c r="H738" s="4"/>
      <c r="J738" t="s">
        <v>28</v>
      </c>
    </row>
    <row r="739" spans="1:10" x14ac:dyDescent="0.3">
      <c r="A739" s="4">
        <v>1988</v>
      </c>
      <c r="B739" s="37">
        <f t="shared" si="12"/>
        <v>115</v>
      </c>
      <c r="C739" s="8">
        <v>32257</v>
      </c>
      <c r="D739" s="9">
        <v>0.52083333333333304</v>
      </c>
      <c r="E739" s="4">
        <v>11</v>
      </c>
      <c r="F739" s="4">
        <v>9.5</v>
      </c>
      <c r="G739" s="4">
        <v>0</v>
      </c>
      <c r="H739" s="4">
        <v>0</v>
      </c>
    </row>
    <row r="740" spans="1:10" x14ac:dyDescent="0.3">
      <c r="A740" s="4">
        <v>1988</v>
      </c>
      <c r="B740" s="37">
        <f t="shared" si="12"/>
        <v>115</v>
      </c>
      <c r="C740" s="8">
        <v>32257</v>
      </c>
      <c r="D740" s="9">
        <v>0.54166666666666696</v>
      </c>
      <c r="E740" s="4">
        <v>12</v>
      </c>
      <c r="F740" s="4">
        <v>10</v>
      </c>
      <c r="G740" s="4">
        <v>4</v>
      </c>
      <c r="H740" s="4"/>
      <c r="J740" t="s">
        <v>28</v>
      </c>
    </row>
    <row r="741" spans="1:10" x14ac:dyDescent="0.3">
      <c r="A741" s="4">
        <v>1988</v>
      </c>
      <c r="B741" s="37">
        <f t="shared" si="12"/>
        <v>115</v>
      </c>
      <c r="C741" s="8">
        <v>32257</v>
      </c>
      <c r="D741" s="9">
        <v>0.5625</v>
      </c>
      <c r="E741" s="4"/>
      <c r="F741" s="4"/>
      <c r="G741" s="4"/>
      <c r="H741" s="4"/>
    </row>
    <row r="742" spans="1:10" ht="18" x14ac:dyDescent="0.35">
      <c r="A742" s="3">
        <v>1989</v>
      </c>
      <c r="B742" s="37">
        <f t="shared" si="12"/>
        <v>99</v>
      </c>
      <c r="C742" s="8">
        <v>32607</v>
      </c>
      <c r="D742" s="9">
        <v>0.45833333333333331</v>
      </c>
      <c r="E742" s="4"/>
      <c r="F742" s="4"/>
      <c r="G742" s="4"/>
      <c r="H742" s="4"/>
    </row>
    <row r="743" spans="1:10" x14ac:dyDescent="0.3">
      <c r="A743" s="4">
        <v>1989</v>
      </c>
      <c r="B743" s="37">
        <f t="shared" si="12"/>
        <v>99</v>
      </c>
      <c r="C743" s="8">
        <v>32607</v>
      </c>
      <c r="D743" s="9">
        <v>0.47916666666666669</v>
      </c>
      <c r="E743" s="4"/>
      <c r="F743" s="4"/>
      <c r="G743" s="4"/>
      <c r="H743" s="4"/>
    </row>
    <row r="744" spans="1:10" x14ac:dyDescent="0.3">
      <c r="A744" s="4">
        <v>1989</v>
      </c>
      <c r="B744" s="37">
        <f t="shared" si="12"/>
        <v>99</v>
      </c>
      <c r="C744" s="8">
        <v>32607</v>
      </c>
      <c r="D744" s="9">
        <v>0.5</v>
      </c>
      <c r="E744" s="4"/>
      <c r="F744" s="4"/>
      <c r="G744" s="4"/>
      <c r="H744" s="4"/>
    </row>
    <row r="745" spans="1:10" x14ac:dyDescent="0.3">
      <c r="A745" s="4">
        <v>1989</v>
      </c>
      <c r="B745" s="37">
        <f t="shared" si="12"/>
        <v>99</v>
      </c>
      <c r="C745" s="8">
        <v>32607</v>
      </c>
      <c r="D745" s="9">
        <v>0.52083333333333337</v>
      </c>
      <c r="E745" s="4">
        <v>10</v>
      </c>
      <c r="F745" s="4">
        <v>7.1</v>
      </c>
      <c r="G745" s="4">
        <v>10</v>
      </c>
      <c r="H745" s="4"/>
      <c r="J745" t="s">
        <v>30</v>
      </c>
    </row>
    <row r="746" spans="1:10" x14ac:dyDescent="0.3">
      <c r="A746" s="4">
        <v>1989</v>
      </c>
      <c r="B746" s="37">
        <f t="shared" si="12"/>
        <v>99</v>
      </c>
      <c r="C746" s="8">
        <v>32607</v>
      </c>
      <c r="D746" s="9">
        <v>0.54166666666666696</v>
      </c>
      <c r="E746" s="4">
        <v>11.5</v>
      </c>
      <c r="F746" s="4">
        <v>7.9</v>
      </c>
      <c r="G746" s="4">
        <v>7</v>
      </c>
      <c r="H746" s="4">
        <v>28.4</v>
      </c>
      <c r="J746" t="s">
        <v>30</v>
      </c>
    </row>
    <row r="747" spans="1:10" x14ac:dyDescent="0.3">
      <c r="A747" s="4">
        <v>1989</v>
      </c>
      <c r="B747" s="37">
        <f t="shared" si="12"/>
        <v>99</v>
      </c>
      <c r="C747" s="8">
        <v>32607</v>
      </c>
      <c r="D747" s="9">
        <v>0.5625</v>
      </c>
      <c r="E747" s="4">
        <v>11.5</v>
      </c>
      <c r="F747" s="4">
        <v>8.1999999999999993</v>
      </c>
      <c r="G747" s="4">
        <v>10</v>
      </c>
      <c r="H747" s="4"/>
      <c r="J747" t="s">
        <v>30</v>
      </c>
    </row>
    <row r="748" spans="1:10" x14ac:dyDescent="0.3">
      <c r="A748" s="4">
        <v>1989</v>
      </c>
      <c r="B748" s="37">
        <f t="shared" si="12"/>
        <v>99</v>
      </c>
      <c r="C748" s="8">
        <v>32607</v>
      </c>
      <c r="D748" s="9">
        <v>0.58333333333333304</v>
      </c>
      <c r="E748" s="4">
        <v>11.5</v>
      </c>
      <c r="F748" s="4">
        <v>8.1999999999999993</v>
      </c>
      <c r="G748" s="4">
        <v>10</v>
      </c>
      <c r="H748" s="4"/>
      <c r="J748" t="s">
        <v>30</v>
      </c>
    </row>
    <row r="749" spans="1:10" x14ac:dyDescent="0.3">
      <c r="A749" s="4">
        <v>1989</v>
      </c>
      <c r="B749" s="37">
        <f t="shared" si="12"/>
        <v>99</v>
      </c>
      <c r="C749" s="8">
        <v>32607</v>
      </c>
      <c r="D749" s="9">
        <v>0.60416666666666696</v>
      </c>
      <c r="E749" s="4">
        <v>11.5</v>
      </c>
      <c r="F749" s="4">
        <v>8.1999999999999993</v>
      </c>
      <c r="G749" s="4">
        <v>5</v>
      </c>
      <c r="H749" s="4"/>
      <c r="J749" t="s">
        <v>30</v>
      </c>
    </row>
    <row r="750" spans="1:10" x14ac:dyDescent="0.3">
      <c r="A750" s="4">
        <v>1989</v>
      </c>
      <c r="B750" s="37">
        <f t="shared" si="12"/>
        <v>99</v>
      </c>
      <c r="C750" s="8">
        <v>32607</v>
      </c>
      <c r="D750" s="9">
        <v>0.625</v>
      </c>
      <c r="E750" s="4">
        <v>13</v>
      </c>
      <c r="F750" s="4">
        <v>8.4</v>
      </c>
      <c r="G750" s="4">
        <v>6</v>
      </c>
      <c r="H750" s="4"/>
      <c r="J750" t="s">
        <v>30</v>
      </c>
    </row>
    <row r="751" spans="1:10" x14ac:dyDescent="0.3">
      <c r="A751" s="4">
        <v>1989</v>
      </c>
      <c r="B751" s="37">
        <f t="shared" si="12"/>
        <v>99</v>
      </c>
      <c r="C751" s="8">
        <v>32607</v>
      </c>
      <c r="D751" s="9">
        <v>0.64583333333333404</v>
      </c>
      <c r="E751" s="4"/>
      <c r="F751" s="4"/>
      <c r="G751" s="4"/>
      <c r="H751" s="4"/>
    </row>
    <row r="752" spans="1:10" x14ac:dyDescent="0.3">
      <c r="A752" s="4">
        <v>1989</v>
      </c>
      <c r="B752" s="37">
        <f t="shared" si="12"/>
        <v>100</v>
      </c>
      <c r="C752" s="8">
        <v>32608</v>
      </c>
      <c r="D752" s="9">
        <v>0.45833333333333331</v>
      </c>
      <c r="E752" s="4"/>
      <c r="F752" s="4"/>
      <c r="G752" s="4"/>
      <c r="H752" s="4"/>
    </row>
    <row r="753" spans="1:10" x14ac:dyDescent="0.3">
      <c r="A753" s="4">
        <v>1989</v>
      </c>
      <c r="B753" s="37">
        <f t="shared" si="12"/>
        <v>100</v>
      </c>
      <c r="C753" s="8">
        <v>32608</v>
      </c>
      <c r="D753" s="9">
        <v>0.47916666666666669</v>
      </c>
      <c r="E753" s="4"/>
      <c r="F753" s="4"/>
      <c r="G753" s="4"/>
      <c r="H753" s="4"/>
    </row>
    <row r="754" spans="1:10" x14ac:dyDescent="0.3">
      <c r="A754" s="4">
        <v>1989</v>
      </c>
      <c r="B754" s="37">
        <f t="shared" si="12"/>
        <v>100</v>
      </c>
      <c r="C754" s="8">
        <v>32608</v>
      </c>
      <c r="D754" s="9">
        <v>0.5</v>
      </c>
      <c r="E754" s="4">
        <v>6</v>
      </c>
      <c r="F754" s="4">
        <v>6.7</v>
      </c>
      <c r="G754" s="4">
        <v>2</v>
      </c>
      <c r="H754" s="4"/>
      <c r="J754" t="s">
        <v>26</v>
      </c>
    </row>
    <row r="755" spans="1:10" x14ac:dyDescent="0.3">
      <c r="A755" s="4">
        <v>1989</v>
      </c>
      <c r="B755" s="37">
        <f t="shared" si="12"/>
        <v>100</v>
      </c>
      <c r="C755" s="8">
        <v>32608</v>
      </c>
      <c r="D755" s="9">
        <v>0.52083333333333304</v>
      </c>
      <c r="E755" s="4">
        <v>7</v>
      </c>
      <c r="F755" s="4">
        <v>6.9</v>
      </c>
      <c r="G755" s="4">
        <v>1</v>
      </c>
      <c r="H755" s="4">
        <v>4.3</v>
      </c>
      <c r="J755" t="s">
        <v>26</v>
      </c>
    </row>
    <row r="756" spans="1:10" x14ac:dyDescent="0.3">
      <c r="A756" s="4">
        <v>1989</v>
      </c>
      <c r="B756" s="37">
        <f t="shared" ref="B756:B795" si="13">IF(ISBLANK(C756),"",(C756-DATE(YEAR(C756),1,0)))</f>
        <v>100</v>
      </c>
      <c r="C756" s="8">
        <v>32608</v>
      </c>
      <c r="D756" s="9">
        <v>0.54166666666666696</v>
      </c>
      <c r="E756" s="4">
        <v>7</v>
      </c>
      <c r="F756" s="4" t="s">
        <v>4</v>
      </c>
      <c r="G756" s="4">
        <v>2</v>
      </c>
      <c r="H756" s="4"/>
      <c r="J756" t="s">
        <v>26</v>
      </c>
    </row>
    <row r="757" spans="1:10" x14ac:dyDescent="0.3">
      <c r="A757" s="4">
        <v>1989</v>
      </c>
      <c r="B757" s="37">
        <f t="shared" si="13"/>
        <v>100</v>
      </c>
      <c r="C757" s="8">
        <v>32608</v>
      </c>
      <c r="D757" s="9">
        <v>0.5625</v>
      </c>
      <c r="E757" s="4"/>
      <c r="F757" s="4"/>
      <c r="G757" s="4"/>
      <c r="H757" s="4"/>
    </row>
    <row r="758" spans="1:10" x14ac:dyDescent="0.3">
      <c r="A758" s="4">
        <v>1989</v>
      </c>
      <c r="B758" s="37">
        <f t="shared" si="13"/>
        <v>101</v>
      </c>
      <c r="C758" s="8">
        <v>32609</v>
      </c>
      <c r="D758" s="9">
        <v>0.5</v>
      </c>
      <c r="E758" s="4"/>
      <c r="F758" s="4"/>
      <c r="G758" s="4"/>
      <c r="H758" s="4"/>
    </row>
    <row r="759" spans="1:10" x14ac:dyDescent="0.3">
      <c r="A759" s="4">
        <v>1989</v>
      </c>
      <c r="B759" s="37">
        <f t="shared" si="13"/>
        <v>101</v>
      </c>
      <c r="C759" s="8">
        <v>32609</v>
      </c>
      <c r="D759" s="9">
        <v>0.52083333333333304</v>
      </c>
      <c r="E759" s="4">
        <v>13</v>
      </c>
      <c r="F759" s="4">
        <v>7.5</v>
      </c>
      <c r="G759" s="4">
        <v>27</v>
      </c>
      <c r="H759" s="4"/>
      <c r="J759" t="s">
        <v>19</v>
      </c>
    </row>
    <row r="760" spans="1:10" x14ac:dyDescent="0.3">
      <c r="A760" s="4">
        <v>1989</v>
      </c>
      <c r="B760" s="37">
        <f t="shared" si="13"/>
        <v>101</v>
      </c>
      <c r="C760" s="8">
        <v>32609</v>
      </c>
      <c r="D760" s="9">
        <v>0.54166666666666696</v>
      </c>
      <c r="E760" s="4">
        <v>11</v>
      </c>
      <c r="F760" s="4">
        <v>7.5</v>
      </c>
      <c r="G760" s="4">
        <v>34</v>
      </c>
      <c r="H760" s="4">
        <v>23.2</v>
      </c>
      <c r="J760" t="s">
        <v>52</v>
      </c>
    </row>
    <row r="761" spans="1:10" x14ac:dyDescent="0.3">
      <c r="A761" s="4">
        <v>1989</v>
      </c>
      <c r="B761" s="37">
        <f t="shared" si="13"/>
        <v>102</v>
      </c>
      <c r="C761" s="8">
        <v>32610</v>
      </c>
      <c r="D761" s="9">
        <v>0.45833333333333331</v>
      </c>
      <c r="E761" s="4"/>
      <c r="F761" s="4"/>
      <c r="G761" s="4"/>
      <c r="H761" s="4"/>
    </row>
    <row r="762" spans="1:10" x14ac:dyDescent="0.3">
      <c r="A762" s="4">
        <v>1989</v>
      </c>
      <c r="B762" s="37">
        <f t="shared" si="13"/>
        <v>102</v>
      </c>
      <c r="C762" s="8">
        <v>32610</v>
      </c>
      <c r="D762" s="9">
        <v>0.47916666666666669</v>
      </c>
      <c r="E762" s="4"/>
      <c r="F762" s="4"/>
      <c r="G762" s="4"/>
      <c r="H762" s="4"/>
    </row>
    <row r="763" spans="1:10" x14ac:dyDescent="0.3">
      <c r="A763" s="4">
        <v>1989</v>
      </c>
      <c r="B763" s="37">
        <f t="shared" si="13"/>
        <v>102</v>
      </c>
      <c r="C763" s="8">
        <v>32610</v>
      </c>
      <c r="D763" s="9">
        <v>0.5</v>
      </c>
      <c r="E763" s="4"/>
      <c r="F763" s="4"/>
      <c r="G763" s="4"/>
      <c r="H763" s="4"/>
    </row>
    <row r="764" spans="1:10" x14ac:dyDescent="0.3">
      <c r="A764" s="4">
        <v>1989</v>
      </c>
      <c r="B764" s="37">
        <f t="shared" si="13"/>
        <v>102</v>
      </c>
      <c r="C764" s="8">
        <v>32610</v>
      </c>
      <c r="D764" s="9">
        <v>0.52083333333333304</v>
      </c>
      <c r="E764" s="4"/>
      <c r="F764" s="4">
        <v>8.5</v>
      </c>
      <c r="G764" s="4">
        <v>1</v>
      </c>
      <c r="H764" s="4"/>
      <c r="J764" t="s">
        <v>17</v>
      </c>
    </row>
    <row r="765" spans="1:10" x14ac:dyDescent="0.3">
      <c r="A765" s="4">
        <v>1989</v>
      </c>
      <c r="B765" s="37">
        <f t="shared" si="13"/>
        <v>102</v>
      </c>
      <c r="C765" s="8">
        <v>32610</v>
      </c>
      <c r="D765" s="9">
        <v>0.54166666666666696</v>
      </c>
      <c r="E765" s="4"/>
      <c r="F765" s="4">
        <v>8.8000000000000007</v>
      </c>
      <c r="G765" s="4">
        <v>3</v>
      </c>
      <c r="H765" s="4">
        <v>14.8</v>
      </c>
      <c r="J765" t="s">
        <v>17</v>
      </c>
    </row>
    <row r="766" spans="1:10" x14ac:dyDescent="0.3">
      <c r="A766" s="4">
        <v>1989</v>
      </c>
      <c r="B766" s="37">
        <f t="shared" si="13"/>
        <v>102</v>
      </c>
      <c r="C766" s="8">
        <v>32610</v>
      </c>
      <c r="D766" s="9">
        <v>0.5625</v>
      </c>
      <c r="E766" s="4"/>
      <c r="F766" s="4"/>
      <c r="G766" s="4"/>
      <c r="H766" s="4"/>
      <c r="J766" t="s">
        <v>34</v>
      </c>
    </row>
    <row r="767" spans="1:10" x14ac:dyDescent="0.3">
      <c r="A767" s="4">
        <v>1989</v>
      </c>
      <c r="B767" s="37">
        <f t="shared" si="13"/>
        <v>103</v>
      </c>
      <c r="C767" s="8">
        <v>32611</v>
      </c>
      <c r="D767" s="9">
        <v>0.47916666666666669</v>
      </c>
      <c r="E767" s="4"/>
      <c r="F767" s="4"/>
      <c r="G767" s="4"/>
      <c r="H767" s="4"/>
      <c r="J767" t="s">
        <v>26</v>
      </c>
    </row>
    <row r="768" spans="1:10" x14ac:dyDescent="0.3">
      <c r="A768" s="4">
        <v>1989</v>
      </c>
      <c r="B768" s="37">
        <f t="shared" si="13"/>
        <v>103</v>
      </c>
      <c r="C768" s="8">
        <v>32611</v>
      </c>
      <c r="D768" s="9">
        <v>0.5</v>
      </c>
      <c r="E768" s="4"/>
      <c r="F768" s="4"/>
      <c r="G768" s="4"/>
      <c r="H768" s="4"/>
      <c r="J768" t="s">
        <v>28</v>
      </c>
    </row>
    <row r="769" spans="1:10" x14ac:dyDescent="0.3">
      <c r="A769" s="4">
        <v>1989</v>
      </c>
      <c r="B769" s="37">
        <f t="shared" si="13"/>
        <v>103</v>
      </c>
      <c r="C769" s="8">
        <v>32611</v>
      </c>
      <c r="D769" s="9">
        <v>0.52083333333333304</v>
      </c>
      <c r="E769" s="4"/>
      <c r="F769" s="4"/>
      <c r="G769" s="4"/>
      <c r="H769" s="4"/>
      <c r="J769" t="s">
        <v>28</v>
      </c>
    </row>
    <row r="770" spans="1:10" x14ac:dyDescent="0.3">
      <c r="A770" s="4">
        <v>1989</v>
      </c>
      <c r="B770" s="37">
        <f t="shared" si="13"/>
        <v>103</v>
      </c>
      <c r="C770" s="8">
        <v>32611</v>
      </c>
      <c r="D770" s="9">
        <v>0.54166666666666696</v>
      </c>
      <c r="E770" s="4"/>
      <c r="F770" s="4"/>
      <c r="G770" s="4"/>
      <c r="H770" s="4"/>
    </row>
    <row r="771" spans="1:10" x14ac:dyDescent="0.3">
      <c r="A771" s="4">
        <v>1989</v>
      </c>
      <c r="B771" s="37">
        <f t="shared" si="13"/>
        <v>103</v>
      </c>
      <c r="C771" s="8">
        <v>32611</v>
      </c>
      <c r="D771" s="9">
        <v>0.5625</v>
      </c>
      <c r="E771" s="4"/>
      <c r="F771" s="4"/>
      <c r="G771" s="4"/>
      <c r="H771" s="4"/>
    </row>
    <row r="772" spans="1:10" x14ac:dyDescent="0.3">
      <c r="A772" s="4">
        <v>1989</v>
      </c>
      <c r="B772" s="37">
        <f t="shared" si="13"/>
        <v>104</v>
      </c>
      <c r="C772" s="8">
        <v>32612</v>
      </c>
      <c r="D772" s="9">
        <v>0.45833333333333331</v>
      </c>
      <c r="E772" s="4"/>
      <c r="F772" s="4"/>
      <c r="G772" s="4"/>
      <c r="H772" s="4"/>
    </row>
    <row r="773" spans="1:10" x14ac:dyDescent="0.3">
      <c r="A773" s="4">
        <v>1989</v>
      </c>
      <c r="B773" s="37">
        <f t="shared" si="13"/>
        <v>104</v>
      </c>
      <c r="C773" s="8">
        <v>32612</v>
      </c>
      <c r="D773" s="9">
        <v>0.47916666666666669</v>
      </c>
      <c r="E773" s="4">
        <v>8.5</v>
      </c>
      <c r="F773" s="4">
        <v>8.6</v>
      </c>
      <c r="G773" s="4">
        <v>6</v>
      </c>
      <c r="H773" s="4"/>
      <c r="J773" t="s">
        <v>26</v>
      </c>
    </row>
    <row r="774" spans="1:10" x14ac:dyDescent="0.3">
      <c r="A774" s="4">
        <v>1989</v>
      </c>
      <c r="B774" s="37">
        <f t="shared" si="13"/>
        <v>104</v>
      </c>
      <c r="C774" s="8">
        <v>32612</v>
      </c>
      <c r="D774" s="9">
        <v>0.5</v>
      </c>
      <c r="E774" s="4">
        <v>10</v>
      </c>
      <c r="F774" s="4">
        <v>8.6</v>
      </c>
      <c r="G774" s="4">
        <v>11</v>
      </c>
      <c r="H774" s="4">
        <v>4.5</v>
      </c>
      <c r="J774" t="s">
        <v>26</v>
      </c>
    </row>
    <row r="775" spans="1:10" x14ac:dyDescent="0.3">
      <c r="A775" s="4">
        <v>1989</v>
      </c>
      <c r="B775" s="37">
        <f t="shared" si="13"/>
        <v>104</v>
      </c>
      <c r="C775" s="8">
        <v>32612</v>
      </c>
      <c r="D775" s="9">
        <v>0.52083333333333304</v>
      </c>
      <c r="E775" s="4">
        <v>9.5</v>
      </c>
      <c r="F775" s="4">
        <v>8.6</v>
      </c>
      <c r="G775" s="4">
        <v>5</v>
      </c>
      <c r="H775" s="4"/>
      <c r="J775" t="s">
        <v>26</v>
      </c>
    </row>
    <row r="776" spans="1:10" x14ac:dyDescent="0.3">
      <c r="A776" s="4">
        <v>1989</v>
      </c>
      <c r="B776" s="37">
        <f t="shared" si="13"/>
        <v>104</v>
      </c>
      <c r="C776" s="8">
        <v>32612</v>
      </c>
      <c r="D776" s="9">
        <v>0.54166666666666696</v>
      </c>
      <c r="E776" s="4">
        <v>9.5</v>
      </c>
      <c r="F776" s="4">
        <v>8.5</v>
      </c>
      <c r="G776" s="4">
        <v>3</v>
      </c>
      <c r="H776" s="4"/>
      <c r="J776" t="s">
        <v>26</v>
      </c>
    </row>
    <row r="777" spans="1:10" x14ac:dyDescent="0.3">
      <c r="A777" s="4">
        <v>1989</v>
      </c>
      <c r="B777" s="37">
        <f t="shared" si="13"/>
        <v>104</v>
      </c>
      <c r="C777" s="8">
        <v>32612</v>
      </c>
      <c r="D777" s="9">
        <v>0.5625</v>
      </c>
      <c r="E777" s="4"/>
      <c r="F777" s="4"/>
      <c r="G777" s="4"/>
      <c r="H777" s="4"/>
    </row>
    <row r="778" spans="1:10" x14ac:dyDescent="0.3">
      <c r="A778" s="4">
        <v>1989</v>
      </c>
      <c r="B778" s="37">
        <f t="shared" si="13"/>
        <v>105</v>
      </c>
      <c r="C778" s="8">
        <v>32613</v>
      </c>
      <c r="D778" s="9">
        <v>0.47916666666666669</v>
      </c>
      <c r="E778" s="4"/>
      <c r="F778" s="4"/>
      <c r="G778" s="4"/>
      <c r="H778" s="4"/>
    </row>
    <row r="779" spans="1:10" x14ac:dyDescent="0.3">
      <c r="A779" s="4">
        <v>1989</v>
      </c>
      <c r="B779" s="37">
        <f t="shared" si="13"/>
        <v>105</v>
      </c>
      <c r="C779" s="8">
        <v>32613</v>
      </c>
      <c r="D779" s="9">
        <v>0.5</v>
      </c>
      <c r="E779" s="4">
        <v>11.2</v>
      </c>
      <c r="F779" s="4">
        <v>11.2</v>
      </c>
      <c r="G779" s="4">
        <v>4</v>
      </c>
      <c r="H779" s="4"/>
      <c r="J779" t="s">
        <v>20</v>
      </c>
    </row>
    <row r="780" spans="1:10" x14ac:dyDescent="0.3">
      <c r="A780" s="4">
        <v>1989</v>
      </c>
      <c r="B780" s="37">
        <f t="shared" si="13"/>
        <v>105</v>
      </c>
      <c r="C780" s="8">
        <v>32613</v>
      </c>
      <c r="D780" s="9">
        <v>0.52083333333333304</v>
      </c>
      <c r="E780" s="4">
        <v>11.5</v>
      </c>
      <c r="F780" s="4">
        <v>11</v>
      </c>
      <c r="G780" s="4">
        <v>8</v>
      </c>
      <c r="H780" s="4">
        <v>4</v>
      </c>
      <c r="J780" t="s">
        <v>20</v>
      </c>
    </row>
    <row r="781" spans="1:10" x14ac:dyDescent="0.3">
      <c r="A781" s="4">
        <v>1989</v>
      </c>
      <c r="B781" s="37">
        <f t="shared" si="13"/>
        <v>105</v>
      </c>
      <c r="C781" s="8">
        <v>32613</v>
      </c>
      <c r="D781" s="9">
        <v>0.54166666666666696</v>
      </c>
      <c r="E781" s="4">
        <v>12</v>
      </c>
      <c r="F781" s="4">
        <v>11.3</v>
      </c>
      <c r="G781" s="4">
        <v>10</v>
      </c>
      <c r="H781" s="4"/>
      <c r="J781" t="s">
        <v>30</v>
      </c>
    </row>
    <row r="782" spans="1:10" x14ac:dyDescent="0.3">
      <c r="A782" s="4">
        <v>1989</v>
      </c>
      <c r="B782" s="37">
        <f t="shared" si="13"/>
        <v>105</v>
      </c>
      <c r="C782" s="8">
        <v>32613</v>
      </c>
      <c r="D782" s="9">
        <v>0.5625</v>
      </c>
      <c r="E782" s="4">
        <v>13</v>
      </c>
      <c r="F782" s="4">
        <v>11.9</v>
      </c>
      <c r="G782" s="4">
        <v>3</v>
      </c>
      <c r="H782" s="4"/>
      <c r="J782" t="s">
        <v>21</v>
      </c>
    </row>
    <row r="783" spans="1:10" x14ac:dyDescent="0.3">
      <c r="A783" s="4">
        <v>1989</v>
      </c>
      <c r="B783" s="37">
        <f t="shared" si="13"/>
        <v>105</v>
      </c>
      <c r="C783" s="8">
        <v>32613</v>
      </c>
      <c r="D783" s="9">
        <v>0.58333333333333404</v>
      </c>
      <c r="E783" s="4">
        <v>12.5</v>
      </c>
      <c r="F783" s="4">
        <v>12</v>
      </c>
      <c r="G783" s="4">
        <v>3</v>
      </c>
      <c r="H783" s="4"/>
      <c r="J783" t="s">
        <v>22</v>
      </c>
    </row>
    <row r="784" spans="1:10" x14ac:dyDescent="0.3">
      <c r="A784" s="4">
        <v>1989</v>
      </c>
      <c r="B784" s="37">
        <f t="shared" si="13"/>
        <v>105</v>
      </c>
      <c r="C784" s="8">
        <v>32613</v>
      </c>
      <c r="D784" s="9">
        <v>0.60416666666666696</v>
      </c>
      <c r="E784" s="4">
        <v>12.5</v>
      </c>
      <c r="F784" s="4">
        <v>11.5</v>
      </c>
      <c r="G784" s="4">
        <v>7</v>
      </c>
      <c r="H784" s="4"/>
      <c r="J784" t="s">
        <v>21</v>
      </c>
    </row>
    <row r="785" spans="1:10" x14ac:dyDescent="0.3">
      <c r="A785" s="4">
        <v>1989</v>
      </c>
      <c r="B785" s="37">
        <f t="shared" si="13"/>
        <v>105</v>
      </c>
      <c r="C785" s="8">
        <v>32613</v>
      </c>
      <c r="D785" s="9">
        <v>0.625</v>
      </c>
      <c r="E785" s="4">
        <v>12.3</v>
      </c>
      <c r="F785" s="4">
        <v>11.3</v>
      </c>
      <c r="G785" s="4">
        <v>10</v>
      </c>
      <c r="H785" s="4"/>
      <c r="J785" t="s">
        <v>21</v>
      </c>
    </row>
    <row r="786" spans="1:10" x14ac:dyDescent="0.3">
      <c r="A786" s="4">
        <v>1989</v>
      </c>
      <c r="B786" s="37">
        <f t="shared" si="13"/>
        <v>105</v>
      </c>
      <c r="C786" s="8">
        <v>32613</v>
      </c>
      <c r="D786" s="9">
        <v>0.64583333333333404</v>
      </c>
      <c r="E786" s="4"/>
      <c r="F786" s="4"/>
      <c r="G786" s="4"/>
      <c r="H786" s="4"/>
    </row>
    <row r="787" spans="1:10" x14ac:dyDescent="0.3">
      <c r="A787" s="4">
        <v>1989</v>
      </c>
      <c r="B787" s="37">
        <f t="shared" si="13"/>
        <v>106</v>
      </c>
      <c r="C787" s="8">
        <v>32614</v>
      </c>
      <c r="D787" s="9">
        <v>0.45833333333333331</v>
      </c>
      <c r="E787" s="4"/>
      <c r="F787" s="4"/>
      <c r="G787" s="4"/>
      <c r="H787" s="4"/>
    </row>
    <row r="788" spans="1:10" x14ac:dyDescent="0.3">
      <c r="A788" s="4">
        <v>1989</v>
      </c>
      <c r="B788" s="37">
        <f t="shared" si="13"/>
        <v>106</v>
      </c>
      <c r="C788" s="8">
        <v>32614</v>
      </c>
      <c r="D788" s="9">
        <v>0.47916666666666669</v>
      </c>
      <c r="E788" s="4">
        <v>10.1</v>
      </c>
      <c r="F788" s="4">
        <v>8</v>
      </c>
      <c r="G788" s="4">
        <v>10</v>
      </c>
      <c r="H788" s="4"/>
      <c r="J788" t="s">
        <v>30</v>
      </c>
    </row>
    <row r="789" spans="1:10" x14ac:dyDescent="0.3">
      <c r="A789" s="4">
        <v>1989</v>
      </c>
      <c r="B789" s="37">
        <f t="shared" si="13"/>
        <v>106</v>
      </c>
      <c r="C789" s="8">
        <v>32614</v>
      </c>
      <c r="D789" s="9">
        <v>0.5</v>
      </c>
      <c r="E789" s="4">
        <v>10.7</v>
      </c>
      <c r="F789" s="4">
        <v>8</v>
      </c>
      <c r="G789" s="4">
        <v>13</v>
      </c>
      <c r="H789" s="4">
        <v>0</v>
      </c>
      <c r="J789" t="s">
        <v>30</v>
      </c>
    </row>
    <row r="790" spans="1:10" x14ac:dyDescent="0.3">
      <c r="A790" s="4">
        <v>1989</v>
      </c>
      <c r="B790" s="37">
        <f t="shared" si="13"/>
        <v>106</v>
      </c>
      <c r="C790" s="8">
        <v>32614</v>
      </c>
      <c r="D790" s="9">
        <v>0.52083333333333304</v>
      </c>
      <c r="E790" s="4">
        <v>11.1</v>
      </c>
      <c r="F790" s="4">
        <v>8</v>
      </c>
      <c r="G790" s="4">
        <v>5</v>
      </c>
      <c r="H790" s="4"/>
      <c r="J790" t="s">
        <v>28</v>
      </c>
    </row>
    <row r="791" spans="1:10" x14ac:dyDescent="0.3">
      <c r="A791" s="4">
        <v>1989</v>
      </c>
      <c r="B791" s="37">
        <f t="shared" si="13"/>
        <v>106</v>
      </c>
      <c r="C791" s="8">
        <v>32614</v>
      </c>
      <c r="D791" s="9">
        <v>0.54166666666666696</v>
      </c>
      <c r="E791" s="4">
        <v>12</v>
      </c>
      <c r="F791" s="4">
        <v>8</v>
      </c>
      <c r="G791" s="4">
        <v>14</v>
      </c>
      <c r="H791" s="4"/>
      <c r="J791" t="s">
        <v>34</v>
      </c>
    </row>
    <row r="792" spans="1:10" x14ac:dyDescent="0.3">
      <c r="A792" s="4">
        <v>1989</v>
      </c>
      <c r="B792" s="37"/>
      <c r="C792" s="8">
        <v>32614</v>
      </c>
      <c r="D792" s="9">
        <v>0.562500000000001</v>
      </c>
      <c r="E792" s="4"/>
      <c r="F792" s="4"/>
      <c r="G792" s="4"/>
      <c r="H792" s="4"/>
    </row>
    <row r="793" spans="1:10" x14ac:dyDescent="0.3">
      <c r="H793" s="4"/>
    </row>
  </sheetData>
  <mergeCells count="4">
    <mergeCell ref="A4:A5"/>
    <mergeCell ref="B4:B5"/>
    <mergeCell ref="C4:C5"/>
    <mergeCell ref="D4:D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1A4CBA-2688-4DA8-A264-5CF6956FBD32}">
  <dimension ref="A2:N789"/>
  <sheetViews>
    <sheetView workbookViewId="0">
      <selection activeCell="K22" sqref="K22"/>
    </sheetView>
  </sheetViews>
  <sheetFormatPr defaultRowHeight="14.4" x14ac:dyDescent="0.3"/>
  <cols>
    <col min="3" max="3" width="10.33203125" customWidth="1"/>
  </cols>
  <sheetData>
    <row r="2" spans="1:9" x14ac:dyDescent="0.3">
      <c r="A2" t="s">
        <v>70</v>
      </c>
      <c r="B2" t="s">
        <v>99</v>
      </c>
      <c r="C2" t="s">
        <v>9</v>
      </c>
      <c r="D2" t="s">
        <v>100</v>
      </c>
      <c r="E2" t="s">
        <v>73</v>
      </c>
      <c r="G2" t="s">
        <v>101</v>
      </c>
    </row>
    <row r="3" spans="1:9" ht="18" x14ac:dyDescent="0.35">
      <c r="B3" s="37"/>
      <c r="D3" s="1" t="s">
        <v>4</v>
      </c>
    </row>
    <row r="4" spans="1:9" x14ac:dyDescent="0.3">
      <c r="A4" s="28" t="s">
        <v>0</v>
      </c>
      <c r="B4" s="38" t="s">
        <v>1</v>
      </c>
      <c r="C4" s="28" t="s">
        <v>2</v>
      </c>
      <c r="D4" s="28" t="s">
        <v>3</v>
      </c>
      <c r="E4" t="s">
        <v>76</v>
      </c>
      <c r="F4" t="s">
        <v>77</v>
      </c>
      <c r="G4" t="s">
        <v>78</v>
      </c>
      <c r="H4" t="s">
        <v>79</v>
      </c>
      <c r="I4" t="s">
        <v>39</v>
      </c>
    </row>
    <row r="5" spans="1:9" ht="15.6" x14ac:dyDescent="0.3">
      <c r="A5" s="28"/>
      <c r="B5" s="38"/>
      <c r="C5" s="28"/>
      <c r="D5" s="28"/>
      <c r="E5" s="39" t="s">
        <v>81</v>
      </c>
      <c r="F5" s="39" t="s">
        <v>81</v>
      </c>
      <c r="G5" t="s">
        <v>82</v>
      </c>
      <c r="H5" t="s">
        <v>83</v>
      </c>
    </row>
    <row r="6" spans="1:9" x14ac:dyDescent="0.3">
      <c r="A6" s="6" t="s">
        <v>4</v>
      </c>
      <c r="B6" s="37" t="s">
        <v>4</v>
      </c>
      <c r="C6" s="8" t="s">
        <v>4</v>
      </c>
      <c r="D6" s="10" t="s">
        <v>4</v>
      </c>
      <c r="E6" t="s">
        <v>4</v>
      </c>
      <c r="F6" s="4"/>
      <c r="H6" s="4"/>
    </row>
    <row r="7" spans="1:9" x14ac:dyDescent="0.3">
      <c r="A7" s="6">
        <v>1975</v>
      </c>
      <c r="B7" s="37">
        <f t="shared" ref="B7:B70" si="0">IF(ISBLANK(C7),"",(C7-DATE(YEAR(C7),1,0)))</f>
        <v>106</v>
      </c>
      <c r="C7" s="8">
        <v>27500</v>
      </c>
      <c r="D7" s="10">
        <v>0.5</v>
      </c>
      <c r="E7" s="43">
        <v>11.5</v>
      </c>
      <c r="F7" s="4">
        <v>9</v>
      </c>
      <c r="G7" s="4">
        <v>18</v>
      </c>
      <c r="H7" s="4"/>
      <c r="I7" t="s">
        <v>19</v>
      </c>
    </row>
    <row r="8" spans="1:9" x14ac:dyDescent="0.3">
      <c r="A8" s="6">
        <v>1975</v>
      </c>
      <c r="B8" s="37">
        <f t="shared" si="0"/>
        <v>106</v>
      </c>
      <c r="C8" s="8">
        <v>27500</v>
      </c>
      <c r="D8" s="10">
        <v>0.52083333333333304</v>
      </c>
      <c r="E8" s="43">
        <v>12.5</v>
      </c>
      <c r="F8" s="4">
        <v>9.5</v>
      </c>
      <c r="G8" s="4">
        <v>18</v>
      </c>
      <c r="H8" s="4">
        <v>0.6</v>
      </c>
      <c r="I8" t="s">
        <v>19</v>
      </c>
    </row>
    <row r="9" spans="1:9" x14ac:dyDescent="0.3">
      <c r="A9" s="6">
        <v>1975</v>
      </c>
      <c r="B9" s="37">
        <f t="shared" si="0"/>
        <v>106</v>
      </c>
      <c r="C9" s="8">
        <v>27500</v>
      </c>
      <c r="D9" s="10">
        <v>0.54166666666666696</v>
      </c>
      <c r="E9" s="43">
        <v>14.5</v>
      </c>
      <c r="F9" s="4">
        <v>10</v>
      </c>
      <c r="G9" s="4">
        <v>18</v>
      </c>
      <c r="H9" s="4"/>
      <c r="I9" t="s">
        <v>38</v>
      </c>
    </row>
    <row r="10" spans="1:9" x14ac:dyDescent="0.3">
      <c r="A10" s="6">
        <v>1975</v>
      </c>
      <c r="B10" s="37">
        <f t="shared" si="0"/>
        <v>106</v>
      </c>
      <c r="C10" s="8">
        <v>27500</v>
      </c>
      <c r="D10" s="10">
        <v>0.5625</v>
      </c>
      <c r="E10" s="43">
        <v>13</v>
      </c>
      <c r="F10" s="4">
        <v>11</v>
      </c>
      <c r="G10" s="4">
        <v>23</v>
      </c>
      <c r="H10" s="4"/>
      <c r="I10" t="s">
        <v>19</v>
      </c>
    </row>
    <row r="11" spans="1:9" x14ac:dyDescent="0.3">
      <c r="A11" s="6">
        <v>1975</v>
      </c>
      <c r="B11" s="37">
        <f t="shared" si="0"/>
        <v>106</v>
      </c>
      <c r="C11" s="8">
        <v>27500</v>
      </c>
      <c r="D11" s="10">
        <v>0.58333333333333304</v>
      </c>
      <c r="E11" s="43">
        <v>11.5</v>
      </c>
      <c r="F11" s="4">
        <v>11</v>
      </c>
      <c r="G11" s="4">
        <v>18</v>
      </c>
      <c r="H11" s="4"/>
      <c r="I11" t="s">
        <v>19</v>
      </c>
    </row>
    <row r="12" spans="1:9" x14ac:dyDescent="0.3">
      <c r="A12" s="6">
        <v>1975</v>
      </c>
      <c r="B12" s="37">
        <f t="shared" si="0"/>
        <v>106</v>
      </c>
      <c r="C12" s="8">
        <v>27500</v>
      </c>
      <c r="D12" s="10">
        <v>0.60416666666666696</v>
      </c>
      <c r="E12" s="43">
        <v>10.5</v>
      </c>
      <c r="F12" s="4">
        <v>11</v>
      </c>
      <c r="G12" s="4">
        <v>17</v>
      </c>
      <c r="H12" s="4"/>
      <c r="I12" t="s">
        <v>38</v>
      </c>
    </row>
    <row r="13" spans="1:9" x14ac:dyDescent="0.3">
      <c r="A13" s="6">
        <v>1975</v>
      </c>
      <c r="B13" s="37">
        <f t="shared" si="0"/>
        <v>106</v>
      </c>
      <c r="C13" s="8">
        <v>27500</v>
      </c>
      <c r="D13" s="10">
        <v>0.625</v>
      </c>
      <c r="E13" s="43">
        <v>11.5</v>
      </c>
      <c r="F13" s="4">
        <v>11</v>
      </c>
      <c r="G13" s="4">
        <v>12</v>
      </c>
      <c r="H13" s="4"/>
      <c r="I13" t="s">
        <v>38</v>
      </c>
    </row>
    <row r="14" spans="1:9" x14ac:dyDescent="0.3">
      <c r="A14" s="6">
        <v>1975</v>
      </c>
      <c r="B14" s="37">
        <f t="shared" si="0"/>
        <v>107</v>
      </c>
      <c r="C14" s="8">
        <v>27501</v>
      </c>
      <c r="D14" s="10">
        <v>0.47916666666666669</v>
      </c>
      <c r="E14" s="43">
        <v>13.5</v>
      </c>
      <c r="F14" s="4">
        <v>9.5</v>
      </c>
      <c r="G14" s="4">
        <v>14</v>
      </c>
      <c r="H14" s="4">
        <v>10</v>
      </c>
      <c r="I14" t="s">
        <v>38</v>
      </c>
    </row>
    <row r="15" spans="1:9" x14ac:dyDescent="0.3">
      <c r="A15" s="6">
        <v>1975</v>
      </c>
      <c r="B15" s="37">
        <f t="shared" si="0"/>
        <v>107</v>
      </c>
      <c r="C15" s="8">
        <v>27501</v>
      </c>
      <c r="D15" s="10">
        <v>0.5</v>
      </c>
      <c r="E15" s="43">
        <v>11</v>
      </c>
      <c r="F15" s="4">
        <v>10</v>
      </c>
      <c r="G15" s="4">
        <v>12</v>
      </c>
      <c r="H15" s="4"/>
      <c r="I15" t="s">
        <v>38</v>
      </c>
    </row>
    <row r="16" spans="1:9" x14ac:dyDescent="0.3">
      <c r="A16" s="6">
        <v>1975</v>
      </c>
      <c r="B16" s="37">
        <f t="shared" si="0"/>
        <v>107</v>
      </c>
      <c r="C16" s="8">
        <v>27501</v>
      </c>
      <c r="D16" s="10">
        <v>0.52083333333333304</v>
      </c>
      <c r="E16" s="43">
        <v>11</v>
      </c>
      <c r="F16" s="4">
        <v>10</v>
      </c>
      <c r="G16" s="4">
        <v>9</v>
      </c>
      <c r="H16" s="4"/>
      <c r="I16" t="s">
        <v>38</v>
      </c>
    </row>
    <row r="17" spans="1:9" x14ac:dyDescent="0.3">
      <c r="A17" s="6">
        <v>1975</v>
      </c>
      <c r="B17" s="37">
        <f t="shared" si="0"/>
        <v>107</v>
      </c>
      <c r="C17" s="8">
        <v>27501</v>
      </c>
      <c r="D17" s="10">
        <v>0.54166666666666696</v>
      </c>
      <c r="E17" s="43">
        <v>11.8</v>
      </c>
      <c r="F17" s="4">
        <v>10</v>
      </c>
      <c r="G17" s="4">
        <v>20</v>
      </c>
      <c r="H17" s="4"/>
      <c r="I17" t="s">
        <v>19</v>
      </c>
    </row>
    <row r="18" spans="1:9" x14ac:dyDescent="0.3">
      <c r="A18" s="6">
        <v>1975</v>
      </c>
      <c r="B18" s="37">
        <f t="shared" si="0"/>
        <v>108</v>
      </c>
      <c r="C18" s="8">
        <v>27502</v>
      </c>
      <c r="D18" s="10">
        <v>0.52083333333333304</v>
      </c>
      <c r="E18" s="43">
        <v>10</v>
      </c>
      <c r="F18" s="4">
        <v>9</v>
      </c>
      <c r="G18" s="4">
        <v>20</v>
      </c>
      <c r="H18" s="4">
        <v>1</v>
      </c>
      <c r="I18" t="s">
        <v>19</v>
      </c>
    </row>
    <row r="19" spans="1:9" x14ac:dyDescent="0.3">
      <c r="A19" s="6">
        <v>1975</v>
      </c>
      <c r="B19" s="37">
        <f t="shared" si="0"/>
        <v>108</v>
      </c>
      <c r="C19" s="8">
        <v>27502</v>
      </c>
      <c r="D19" s="10">
        <v>0.54166666666666696</v>
      </c>
      <c r="E19" s="43">
        <v>11</v>
      </c>
      <c r="F19" s="4">
        <v>9.5</v>
      </c>
      <c r="G19" s="4">
        <v>13</v>
      </c>
      <c r="H19" s="4"/>
      <c r="I19" t="s">
        <v>38</v>
      </c>
    </row>
    <row r="20" spans="1:9" x14ac:dyDescent="0.3">
      <c r="A20" s="6">
        <v>1975</v>
      </c>
      <c r="B20" s="37">
        <f t="shared" si="0"/>
        <v>108</v>
      </c>
      <c r="C20" s="8">
        <v>27502</v>
      </c>
      <c r="D20" s="10">
        <v>0.5625</v>
      </c>
      <c r="E20" s="43">
        <v>12.5</v>
      </c>
      <c r="F20" s="4">
        <v>10.199999999999999</v>
      </c>
      <c r="G20" s="4">
        <v>5</v>
      </c>
      <c r="H20" s="4"/>
      <c r="I20" t="s">
        <v>19</v>
      </c>
    </row>
    <row r="21" spans="1:9" x14ac:dyDescent="0.3">
      <c r="A21" s="6">
        <v>1975</v>
      </c>
      <c r="B21" s="37">
        <f t="shared" si="0"/>
        <v>108</v>
      </c>
      <c r="C21" s="8">
        <v>27502</v>
      </c>
      <c r="D21" s="10">
        <v>0.58333333333333304</v>
      </c>
      <c r="E21" s="43">
        <v>12.5</v>
      </c>
      <c r="F21" s="4">
        <v>9.5</v>
      </c>
      <c r="G21" s="4">
        <v>20</v>
      </c>
      <c r="H21" s="4"/>
      <c r="I21" t="s">
        <v>19</v>
      </c>
    </row>
    <row r="22" spans="1:9" x14ac:dyDescent="0.3">
      <c r="A22" s="6">
        <v>1975</v>
      </c>
      <c r="B22" s="37">
        <f t="shared" si="0"/>
        <v>108</v>
      </c>
      <c r="C22" s="8">
        <v>27502</v>
      </c>
      <c r="D22" s="10">
        <v>0.60416666666666696</v>
      </c>
      <c r="E22" s="43">
        <v>12.5</v>
      </c>
      <c r="F22" s="4">
        <v>8.5</v>
      </c>
      <c r="G22" s="4">
        <v>7</v>
      </c>
      <c r="H22" s="4"/>
      <c r="I22" t="s">
        <v>19</v>
      </c>
    </row>
    <row r="23" spans="1:9" x14ac:dyDescent="0.3">
      <c r="A23" s="6">
        <v>1975</v>
      </c>
      <c r="B23" s="37">
        <f t="shared" si="0"/>
        <v>108</v>
      </c>
      <c r="C23" s="8">
        <v>27502</v>
      </c>
      <c r="D23" s="10">
        <v>0.625</v>
      </c>
      <c r="E23" s="43">
        <v>12.5</v>
      </c>
      <c r="F23" s="4">
        <v>9.5</v>
      </c>
      <c r="G23" s="4">
        <v>13</v>
      </c>
      <c r="H23" s="4">
        <v>12.7</v>
      </c>
      <c r="I23" t="s">
        <v>19</v>
      </c>
    </row>
    <row r="24" spans="1:9" x14ac:dyDescent="0.3">
      <c r="A24" s="6">
        <v>1975</v>
      </c>
      <c r="B24" s="37">
        <f t="shared" si="0"/>
        <v>109</v>
      </c>
      <c r="C24" s="8">
        <v>27503</v>
      </c>
      <c r="D24" s="10">
        <v>0.47916666666666669</v>
      </c>
      <c r="E24" s="43">
        <v>7.5</v>
      </c>
      <c r="F24" s="4">
        <v>7</v>
      </c>
      <c r="G24" s="4">
        <v>15</v>
      </c>
      <c r="H24" s="4"/>
      <c r="I24" t="s">
        <v>34</v>
      </c>
    </row>
    <row r="25" spans="1:9" x14ac:dyDescent="0.3">
      <c r="A25" s="6">
        <v>1975</v>
      </c>
      <c r="B25" s="37">
        <f t="shared" si="0"/>
        <v>109</v>
      </c>
      <c r="C25" s="8">
        <v>27503</v>
      </c>
      <c r="D25" s="10">
        <v>0.5</v>
      </c>
      <c r="E25" s="43">
        <v>8</v>
      </c>
      <c r="F25" s="4">
        <v>7</v>
      </c>
      <c r="G25" s="4">
        <v>10</v>
      </c>
      <c r="H25" s="4"/>
      <c r="I25" t="s">
        <v>26</v>
      </c>
    </row>
    <row r="26" spans="1:9" x14ac:dyDescent="0.3">
      <c r="A26" s="6">
        <v>1975</v>
      </c>
      <c r="B26" s="37">
        <f t="shared" si="0"/>
        <v>109</v>
      </c>
      <c r="C26" s="8">
        <v>27503</v>
      </c>
      <c r="D26" s="10">
        <v>0.52083333333333304</v>
      </c>
      <c r="E26" s="43">
        <v>8</v>
      </c>
      <c r="F26" s="4">
        <v>7</v>
      </c>
      <c r="G26" s="4">
        <v>15</v>
      </c>
      <c r="H26" s="4"/>
      <c r="I26" t="s">
        <v>25</v>
      </c>
    </row>
    <row r="27" spans="1:9" x14ac:dyDescent="0.3">
      <c r="A27" s="6">
        <v>1975</v>
      </c>
      <c r="B27" s="37">
        <f t="shared" si="0"/>
        <v>109</v>
      </c>
      <c r="C27" s="8">
        <v>27503</v>
      </c>
      <c r="D27" s="10">
        <v>0.4826388888888889</v>
      </c>
      <c r="E27" s="43">
        <v>8</v>
      </c>
      <c r="F27" s="4">
        <v>7.5</v>
      </c>
      <c r="G27" s="4">
        <v>40</v>
      </c>
      <c r="H27" s="4">
        <v>4.0999999999999996</v>
      </c>
      <c r="I27" t="s">
        <v>38</v>
      </c>
    </row>
    <row r="28" spans="1:9" x14ac:dyDescent="0.3">
      <c r="A28" s="6">
        <v>1975</v>
      </c>
      <c r="B28" s="37">
        <f t="shared" si="0"/>
        <v>110</v>
      </c>
      <c r="C28" s="8">
        <v>27504</v>
      </c>
      <c r="D28" s="10">
        <v>0.52083333333333304</v>
      </c>
      <c r="E28" s="43"/>
      <c r="F28" s="4"/>
      <c r="G28" s="4"/>
      <c r="H28" s="4"/>
    </row>
    <row r="29" spans="1:9" x14ac:dyDescent="0.3">
      <c r="A29" s="6">
        <v>1975</v>
      </c>
      <c r="B29" s="37">
        <f t="shared" si="0"/>
        <v>110</v>
      </c>
      <c r="C29" s="8">
        <v>27504</v>
      </c>
      <c r="D29" s="10">
        <v>0.54166666666666696</v>
      </c>
      <c r="E29" s="43"/>
      <c r="F29" s="4"/>
      <c r="G29" s="4"/>
      <c r="H29" s="4"/>
    </row>
    <row r="30" spans="1:9" x14ac:dyDescent="0.3">
      <c r="A30" s="6">
        <v>1975</v>
      </c>
      <c r="B30" s="37">
        <f t="shared" si="0"/>
        <v>110</v>
      </c>
      <c r="C30" s="8">
        <v>27504</v>
      </c>
      <c r="D30" s="10">
        <v>0.5625</v>
      </c>
      <c r="E30" s="43"/>
      <c r="F30" s="4"/>
      <c r="G30" s="4"/>
      <c r="H30" s="4" t="s">
        <v>4</v>
      </c>
    </row>
    <row r="31" spans="1:9" x14ac:dyDescent="0.3">
      <c r="A31" s="6">
        <v>1975</v>
      </c>
      <c r="B31" s="37">
        <f t="shared" si="0"/>
        <v>111</v>
      </c>
      <c r="C31" s="8">
        <v>27505</v>
      </c>
      <c r="D31" s="9">
        <v>0.46527777777777779</v>
      </c>
      <c r="E31" s="43">
        <v>9</v>
      </c>
      <c r="F31" s="4">
        <v>7.9</v>
      </c>
      <c r="G31" s="4">
        <v>40</v>
      </c>
      <c r="H31" s="4">
        <v>56.2</v>
      </c>
      <c r="I31" t="s">
        <v>30</v>
      </c>
    </row>
    <row r="32" spans="1:9" ht="18" x14ac:dyDescent="0.35">
      <c r="A32" s="3">
        <v>1976</v>
      </c>
      <c r="B32" s="37">
        <f t="shared" si="0"/>
        <v>87</v>
      </c>
      <c r="C32" s="8">
        <v>27846</v>
      </c>
      <c r="D32" s="10">
        <v>0.5</v>
      </c>
      <c r="E32" s="43"/>
      <c r="F32" s="4"/>
      <c r="G32" s="4"/>
      <c r="H32" s="4"/>
    </row>
    <row r="33" spans="1:9" x14ac:dyDescent="0.3">
      <c r="A33" s="4">
        <v>1976</v>
      </c>
      <c r="B33" s="37">
        <f t="shared" si="0"/>
        <v>87</v>
      </c>
      <c r="C33" s="8">
        <v>27846</v>
      </c>
      <c r="D33" s="10">
        <v>0.52083333333333304</v>
      </c>
      <c r="E33" s="43"/>
      <c r="F33" s="4"/>
      <c r="G33" s="4"/>
      <c r="H33" s="4">
        <v>0.5</v>
      </c>
    </row>
    <row r="34" spans="1:9" x14ac:dyDescent="0.3">
      <c r="A34" s="4">
        <v>1976</v>
      </c>
      <c r="B34" s="37">
        <f t="shared" si="0"/>
        <v>87</v>
      </c>
      <c r="C34" s="8">
        <v>27846</v>
      </c>
      <c r="D34" s="10">
        <v>0.54166666666666696</v>
      </c>
      <c r="E34" s="43">
        <v>8.6</v>
      </c>
      <c r="F34" s="4">
        <v>6.5</v>
      </c>
      <c r="G34" s="4">
        <v>30</v>
      </c>
      <c r="H34" s="4"/>
      <c r="I34" t="s">
        <v>19</v>
      </c>
    </row>
    <row r="35" spans="1:9" x14ac:dyDescent="0.3">
      <c r="A35" s="4">
        <v>1976</v>
      </c>
      <c r="B35" s="37">
        <f t="shared" si="0"/>
        <v>87</v>
      </c>
      <c r="C35" s="8">
        <v>27846</v>
      </c>
      <c r="D35" s="10">
        <v>0.5625</v>
      </c>
      <c r="E35" s="43">
        <v>9</v>
      </c>
      <c r="F35" s="4">
        <v>6.5</v>
      </c>
      <c r="G35" s="4">
        <v>35</v>
      </c>
      <c r="H35" s="4"/>
      <c r="I35" t="s">
        <v>19</v>
      </c>
    </row>
    <row r="36" spans="1:9" x14ac:dyDescent="0.3">
      <c r="A36" s="4">
        <v>1976</v>
      </c>
      <c r="B36" s="37">
        <f t="shared" si="0"/>
        <v>87</v>
      </c>
      <c r="C36" s="8">
        <v>27846</v>
      </c>
      <c r="D36" s="10">
        <v>0.58333333333333304</v>
      </c>
      <c r="E36" s="43">
        <v>9</v>
      </c>
      <c r="F36" s="4">
        <v>6.6</v>
      </c>
      <c r="G36" s="4">
        <v>18</v>
      </c>
      <c r="H36" s="4"/>
      <c r="I36" t="s">
        <v>19</v>
      </c>
    </row>
    <row r="37" spans="1:9" x14ac:dyDescent="0.3">
      <c r="A37" s="4">
        <v>1976</v>
      </c>
      <c r="B37" s="37">
        <f t="shared" si="0"/>
        <v>87</v>
      </c>
      <c r="C37" s="8">
        <v>27846</v>
      </c>
      <c r="D37" s="10">
        <v>0.60416666666666696</v>
      </c>
      <c r="E37" s="43">
        <v>9</v>
      </c>
      <c r="F37" s="4">
        <v>6.8</v>
      </c>
      <c r="G37" s="4">
        <v>16</v>
      </c>
      <c r="H37" s="4"/>
      <c r="I37" t="s">
        <v>19</v>
      </c>
    </row>
    <row r="38" spans="1:9" x14ac:dyDescent="0.3">
      <c r="A38" s="4">
        <v>1976</v>
      </c>
      <c r="B38" s="37">
        <f t="shared" si="0"/>
        <v>87</v>
      </c>
      <c r="C38" s="8">
        <v>27846</v>
      </c>
      <c r="D38" s="10">
        <v>0.625</v>
      </c>
      <c r="E38" s="43">
        <v>9.1999999999999993</v>
      </c>
      <c r="F38" s="4">
        <v>6.9</v>
      </c>
      <c r="G38" s="4">
        <v>32</v>
      </c>
      <c r="H38" s="4"/>
      <c r="I38" t="s">
        <v>19</v>
      </c>
    </row>
    <row r="39" spans="1:9" x14ac:dyDescent="0.3">
      <c r="A39" s="4">
        <v>1976</v>
      </c>
      <c r="B39" s="37">
        <f t="shared" si="0"/>
        <v>88</v>
      </c>
      <c r="C39" s="8">
        <v>27847</v>
      </c>
      <c r="D39" s="10">
        <v>0.47916666666666669</v>
      </c>
      <c r="E39" s="43"/>
      <c r="F39" s="4"/>
      <c r="G39" s="4"/>
      <c r="H39" s="4"/>
    </row>
    <row r="40" spans="1:9" x14ac:dyDescent="0.3">
      <c r="A40" s="4">
        <v>1976</v>
      </c>
      <c r="B40" s="37">
        <f t="shared" si="0"/>
        <v>88</v>
      </c>
      <c r="C40" s="8">
        <v>27847</v>
      </c>
      <c r="D40" s="10">
        <v>0.5</v>
      </c>
      <c r="E40" s="43">
        <v>7.2</v>
      </c>
      <c r="F40" s="4">
        <v>6</v>
      </c>
      <c r="G40" s="4">
        <v>40</v>
      </c>
      <c r="H40" s="4">
        <v>0</v>
      </c>
      <c r="I40" t="s">
        <v>38</v>
      </c>
    </row>
    <row r="41" spans="1:9" x14ac:dyDescent="0.3">
      <c r="A41" s="4">
        <v>1976</v>
      </c>
      <c r="B41" s="37">
        <f t="shared" si="0"/>
        <v>88</v>
      </c>
      <c r="C41" s="8">
        <v>27847</v>
      </c>
      <c r="D41" s="10">
        <v>0.52083333333333304</v>
      </c>
      <c r="E41" s="43">
        <v>7.2</v>
      </c>
      <c r="F41" s="4">
        <v>6.3</v>
      </c>
      <c r="G41" s="4">
        <v>30</v>
      </c>
      <c r="H41" s="4"/>
      <c r="I41" t="s">
        <v>53</v>
      </c>
    </row>
    <row r="42" spans="1:9" x14ac:dyDescent="0.3">
      <c r="A42" s="4">
        <v>1976</v>
      </c>
      <c r="B42" s="37">
        <f t="shared" si="0"/>
        <v>88</v>
      </c>
      <c r="C42" s="8">
        <v>27847</v>
      </c>
      <c r="D42" s="10">
        <v>0.54166666666666696</v>
      </c>
      <c r="E42" s="43">
        <v>7.5</v>
      </c>
      <c r="F42" s="4">
        <v>6.4</v>
      </c>
      <c r="G42" s="4">
        <v>35</v>
      </c>
      <c r="H42" s="4"/>
      <c r="I42" t="s">
        <v>30</v>
      </c>
    </row>
    <row r="43" spans="1:9" x14ac:dyDescent="0.3">
      <c r="A43" s="4">
        <v>1976</v>
      </c>
      <c r="B43" s="37">
        <f t="shared" si="0"/>
        <v>89</v>
      </c>
      <c r="C43" s="8">
        <v>27848</v>
      </c>
      <c r="D43" s="10">
        <v>0.5</v>
      </c>
      <c r="E43" s="43">
        <v>8.6999999999999993</v>
      </c>
      <c r="F43" s="4">
        <v>7.4</v>
      </c>
      <c r="G43" s="4">
        <v>22</v>
      </c>
      <c r="H43" s="4"/>
      <c r="I43" t="s">
        <v>25</v>
      </c>
    </row>
    <row r="44" spans="1:9" x14ac:dyDescent="0.3">
      <c r="A44" s="4">
        <v>1976</v>
      </c>
      <c r="B44" s="37">
        <f t="shared" si="0"/>
        <v>89</v>
      </c>
      <c r="C44" s="8">
        <v>27848</v>
      </c>
      <c r="D44" s="10">
        <v>0.52083333333333304</v>
      </c>
      <c r="E44" s="43">
        <v>8.1999999999999993</v>
      </c>
      <c r="F44" s="4">
        <v>7.6</v>
      </c>
      <c r="G44" s="4">
        <v>22</v>
      </c>
      <c r="H44" s="4"/>
      <c r="I44" t="s">
        <v>25</v>
      </c>
    </row>
    <row r="45" spans="1:9" x14ac:dyDescent="0.3">
      <c r="A45" s="4">
        <v>1976</v>
      </c>
      <c r="B45" s="37">
        <f t="shared" si="0"/>
        <v>89</v>
      </c>
      <c r="C45" s="8">
        <v>27848</v>
      </c>
      <c r="D45" s="10">
        <v>0.54166666666666696</v>
      </c>
      <c r="E45" s="43">
        <v>8.9</v>
      </c>
      <c r="F45" s="4">
        <v>8.1999999999999993</v>
      </c>
      <c r="G45" s="4">
        <v>27</v>
      </c>
      <c r="H45" s="4">
        <v>2.1</v>
      </c>
      <c r="I45" t="s">
        <v>25</v>
      </c>
    </row>
    <row r="46" spans="1:9" x14ac:dyDescent="0.3">
      <c r="A46" s="4">
        <v>1976</v>
      </c>
      <c r="B46" s="37">
        <f t="shared" si="0"/>
        <v>89</v>
      </c>
      <c r="C46" s="8">
        <v>27848</v>
      </c>
      <c r="D46" s="10">
        <v>0.5625</v>
      </c>
      <c r="E46" s="43">
        <v>9.5</v>
      </c>
      <c r="F46" s="4">
        <v>8.3000000000000007</v>
      </c>
      <c r="G46" s="4">
        <v>32</v>
      </c>
      <c r="H46" s="4"/>
      <c r="I46" t="s">
        <v>25</v>
      </c>
    </row>
    <row r="47" spans="1:9" x14ac:dyDescent="0.3">
      <c r="A47" s="4">
        <v>1976</v>
      </c>
      <c r="B47" s="37">
        <f t="shared" si="0"/>
        <v>89</v>
      </c>
      <c r="C47" s="8">
        <v>27848</v>
      </c>
      <c r="D47" s="10">
        <v>0.58333333333333304</v>
      </c>
      <c r="E47" s="43">
        <v>9</v>
      </c>
      <c r="F47" s="4">
        <v>8.6</v>
      </c>
      <c r="G47" s="4">
        <v>18</v>
      </c>
      <c r="H47" s="4"/>
      <c r="I47" t="s">
        <v>30</v>
      </c>
    </row>
    <row r="48" spans="1:9" x14ac:dyDescent="0.3">
      <c r="A48" s="4">
        <v>1976</v>
      </c>
      <c r="B48" s="37">
        <f t="shared" si="0"/>
        <v>89</v>
      </c>
      <c r="C48" s="8">
        <v>27848</v>
      </c>
      <c r="D48" s="10">
        <v>0.60416666666666696</v>
      </c>
      <c r="E48" s="43">
        <v>8.5</v>
      </c>
      <c r="F48" s="4">
        <v>8.8000000000000007</v>
      </c>
      <c r="G48" s="4">
        <v>22</v>
      </c>
      <c r="H48" s="4"/>
      <c r="I48" t="s">
        <v>30</v>
      </c>
    </row>
    <row r="49" spans="1:9" x14ac:dyDescent="0.3">
      <c r="A49" s="4">
        <v>1976</v>
      </c>
      <c r="B49" s="37">
        <f t="shared" si="0"/>
        <v>89</v>
      </c>
      <c r="C49" s="8">
        <v>27848</v>
      </c>
      <c r="D49" s="10">
        <v>0.625</v>
      </c>
      <c r="E49" s="43">
        <v>8.4</v>
      </c>
      <c r="F49" s="4">
        <v>8.8000000000000007</v>
      </c>
      <c r="G49" s="4">
        <v>14</v>
      </c>
      <c r="H49" s="4"/>
      <c r="I49" t="s">
        <v>20</v>
      </c>
    </row>
    <row r="50" spans="1:9" x14ac:dyDescent="0.3">
      <c r="A50" s="4">
        <v>1976</v>
      </c>
      <c r="B50" s="37">
        <f t="shared" si="0"/>
        <v>90</v>
      </c>
      <c r="C50" s="8">
        <v>27849</v>
      </c>
      <c r="D50" s="10">
        <v>0.45833333333333331</v>
      </c>
      <c r="E50" s="43">
        <v>7.5</v>
      </c>
      <c r="F50" s="4">
        <v>6.6</v>
      </c>
      <c r="G50" s="4">
        <v>22</v>
      </c>
      <c r="H50" s="4"/>
      <c r="I50" t="s">
        <v>19</v>
      </c>
    </row>
    <row r="51" spans="1:9" x14ac:dyDescent="0.3">
      <c r="A51" s="4">
        <v>1976</v>
      </c>
      <c r="B51" s="37">
        <f t="shared" si="0"/>
        <v>90</v>
      </c>
      <c r="C51" s="8">
        <v>27849</v>
      </c>
      <c r="D51" s="10">
        <v>0.47916666666666669</v>
      </c>
      <c r="E51" s="43">
        <v>8</v>
      </c>
      <c r="F51" s="4">
        <v>6.7</v>
      </c>
      <c r="G51" s="4">
        <v>11</v>
      </c>
      <c r="H51" s="4">
        <v>0</v>
      </c>
      <c r="I51" t="s">
        <v>25</v>
      </c>
    </row>
    <row r="52" spans="1:9" x14ac:dyDescent="0.3">
      <c r="A52" s="4">
        <v>1976</v>
      </c>
      <c r="B52" s="37">
        <f t="shared" si="0"/>
        <v>90</v>
      </c>
      <c r="C52" s="8">
        <v>27849</v>
      </c>
      <c r="D52" s="10">
        <v>0.5</v>
      </c>
      <c r="E52" s="43">
        <v>8</v>
      </c>
      <c r="F52" s="4">
        <v>6.9</v>
      </c>
      <c r="G52" s="4">
        <v>18</v>
      </c>
      <c r="H52" s="4"/>
      <c r="I52" t="s">
        <v>38</v>
      </c>
    </row>
    <row r="53" spans="1:9" x14ac:dyDescent="0.3">
      <c r="A53" s="4">
        <v>1976</v>
      </c>
      <c r="B53" s="37">
        <f t="shared" si="0"/>
        <v>90</v>
      </c>
      <c r="C53" s="8">
        <v>27849</v>
      </c>
      <c r="D53" s="10">
        <v>0.52083333333333304</v>
      </c>
      <c r="E53" s="43">
        <v>8</v>
      </c>
      <c r="F53" s="4">
        <v>7.1</v>
      </c>
      <c r="G53" s="4">
        <v>22</v>
      </c>
      <c r="H53" s="4"/>
      <c r="I53" t="s">
        <v>19</v>
      </c>
    </row>
    <row r="54" spans="1:9" x14ac:dyDescent="0.3">
      <c r="A54" s="4">
        <v>1976</v>
      </c>
      <c r="B54" s="37">
        <f t="shared" si="0"/>
        <v>90</v>
      </c>
      <c r="C54" s="8">
        <v>27849</v>
      </c>
      <c r="D54" s="10">
        <v>0.54166666666666696</v>
      </c>
      <c r="E54" s="43">
        <v>8.1</v>
      </c>
      <c r="F54" s="4">
        <v>7.2</v>
      </c>
      <c r="G54" s="4">
        <v>22</v>
      </c>
      <c r="H54" s="4"/>
      <c r="I54" t="s">
        <v>30</v>
      </c>
    </row>
    <row r="55" spans="1:9" x14ac:dyDescent="0.3">
      <c r="A55" s="4">
        <v>1976</v>
      </c>
      <c r="B55" s="37">
        <f t="shared" si="0"/>
        <v>91</v>
      </c>
      <c r="C55" s="8">
        <v>27850</v>
      </c>
      <c r="D55" s="10">
        <v>0.5</v>
      </c>
      <c r="E55" s="43">
        <v>10</v>
      </c>
      <c r="F55" s="4">
        <v>7.7</v>
      </c>
      <c r="G55" s="4">
        <v>25</v>
      </c>
      <c r="H55" s="4"/>
      <c r="I55" t="s">
        <v>30</v>
      </c>
    </row>
    <row r="56" spans="1:9" x14ac:dyDescent="0.3">
      <c r="A56" s="4">
        <v>1976</v>
      </c>
      <c r="B56" s="37">
        <f t="shared" si="0"/>
        <v>91</v>
      </c>
      <c r="C56" s="8">
        <v>27850</v>
      </c>
      <c r="D56" s="10">
        <v>0.52083333333333304</v>
      </c>
      <c r="E56" s="43">
        <v>10.3</v>
      </c>
      <c r="F56" s="4">
        <v>8</v>
      </c>
      <c r="G56" s="4">
        <v>27</v>
      </c>
      <c r="H56" s="4">
        <v>8</v>
      </c>
      <c r="I56" t="s">
        <v>19</v>
      </c>
    </row>
    <row r="57" spans="1:9" x14ac:dyDescent="0.3">
      <c r="A57" s="4">
        <v>1976</v>
      </c>
      <c r="B57" s="37">
        <f t="shared" si="0"/>
        <v>91</v>
      </c>
      <c r="C57" s="8">
        <v>27850</v>
      </c>
      <c r="D57" s="10">
        <v>0.54166666666666696</v>
      </c>
      <c r="E57" s="43">
        <v>11</v>
      </c>
      <c r="F57" s="4">
        <v>8</v>
      </c>
      <c r="G57" s="4">
        <v>26</v>
      </c>
      <c r="H57" s="4"/>
      <c r="I57" t="s">
        <v>19</v>
      </c>
    </row>
    <row r="58" spans="1:9" x14ac:dyDescent="0.3">
      <c r="A58" s="4">
        <v>1976</v>
      </c>
      <c r="B58" s="37">
        <f t="shared" si="0"/>
        <v>91</v>
      </c>
      <c r="C58" s="8">
        <v>27850</v>
      </c>
      <c r="D58" s="10">
        <v>0.5625</v>
      </c>
      <c r="E58" s="43">
        <v>10.5</v>
      </c>
      <c r="F58" s="4">
        <v>8.1999999999999993</v>
      </c>
      <c r="G58" s="4">
        <v>22</v>
      </c>
      <c r="H58" s="4"/>
      <c r="I58" t="s">
        <v>19</v>
      </c>
    </row>
    <row r="59" spans="1:9" x14ac:dyDescent="0.3">
      <c r="A59" s="4">
        <v>1976</v>
      </c>
      <c r="B59" s="37">
        <f t="shared" si="0"/>
        <v>91</v>
      </c>
      <c r="C59" s="8">
        <v>27850</v>
      </c>
      <c r="D59" s="10">
        <v>0.58333333333333304</v>
      </c>
      <c r="E59" s="43">
        <v>11</v>
      </c>
      <c r="F59" s="4">
        <v>8.6</v>
      </c>
      <c r="G59" s="4">
        <v>26</v>
      </c>
      <c r="H59" s="4"/>
      <c r="I59" t="s">
        <v>30</v>
      </c>
    </row>
    <row r="60" spans="1:9" x14ac:dyDescent="0.3">
      <c r="A60" s="4">
        <v>1976</v>
      </c>
      <c r="B60" s="37">
        <f t="shared" si="0"/>
        <v>91</v>
      </c>
      <c r="C60" s="8">
        <v>27850</v>
      </c>
      <c r="D60" s="10">
        <v>0.60416666666666696</v>
      </c>
      <c r="E60" s="43">
        <v>10.8</v>
      </c>
      <c r="F60" s="4">
        <v>8.1999999999999993</v>
      </c>
      <c r="G60" s="4">
        <v>28</v>
      </c>
      <c r="H60" s="4"/>
      <c r="I60" t="s">
        <v>30</v>
      </c>
    </row>
    <row r="61" spans="1:9" x14ac:dyDescent="0.3">
      <c r="A61" s="4">
        <v>1976</v>
      </c>
      <c r="B61" s="37">
        <f t="shared" si="0"/>
        <v>91</v>
      </c>
      <c r="C61" s="8">
        <v>27850</v>
      </c>
      <c r="D61" s="10">
        <v>0.625</v>
      </c>
      <c r="E61" s="43">
        <v>10.5</v>
      </c>
      <c r="F61" s="4">
        <v>8</v>
      </c>
      <c r="G61" s="4">
        <v>20</v>
      </c>
      <c r="H61" s="4"/>
      <c r="I61" t="s">
        <v>30</v>
      </c>
    </row>
    <row r="62" spans="1:9" x14ac:dyDescent="0.3">
      <c r="A62" s="4">
        <v>1976</v>
      </c>
      <c r="B62" s="37">
        <f t="shared" si="0"/>
        <v>92</v>
      </c>
      <c r="C62" s="8">
        <v>27851</v>
      </c>
      <c r="D62" s="10">
        <v>0.45833333333333331</v>
      </c>
      <c r="E62" s="43">
        <v>7</v>
      </c>
      <c r="F62" s="4">
        <v>6</v>
      </c>
      <c r="G62" s="4">
        <v>8</v>
      </c>
      <c r="H62" s="4"/>
      <c r="I62" t="s">
        <v>30</v>
      </c>
    </row>
    <row r="63" spans="1:9" x14ac:dyDescent="0.3">
      <c r="A63" s="4">
        <v>1976</v>
      </c>
      <c r="B63" s="37">
        <f t="shared" si="0"/>
        <v>92</v>
      </c>
      <c r="C63" s="8">
        <v>27851</v>
      </c>
      <c r="D63" s="10">
        <v>0.47916666666666669</v>
      </c>
      <c r="E63" s="43">
        <v>8.5</v>
      </c>
      <c r="F63" s="4">
        <v>6.2</v>
      </c>
      <c r="G63" s="4">
        <v>13</v>
      </c>
      <c r="H63" s="4">
        <v>1.9</v>
      </c>
      <c r="I63" t="s">
        <v>30</v>
      </c>
    </row>
    <row r="64" spans="1:9" x14ac:dyDescent="0.3">
      <c r="A64" s="4">
        <v>1976</v>
      </c>
      <c r="B64" s="37">
        <f t="shared" si="0"/>
        <v>92</v>
      </c>
      <c r="C64" s="8">
        <v>27851</v>
      </c>
      <c r="D64" s="10">
        <v>0.5</v>
      </c>
      <c r="E64" s="43">
        <v>9</v>
      </c>
      <c r="F64" s="4">
        <v>6.8</v>
      </c>
      <c r="G64" s="4">
        <v>11</v>
      </c>
      <c r="H64" s="4"/>
      <c r="I64" t="s">
        <v>30</v>
      </c>
    </row>
    <row r="65" spans="1:9" x14ac:dyDescent="0.3">
      <c r="A65" s="4">
        <v>1976</v>
      </c>
      <c r="B65" s="37">
        <f t="shared" si="0"/>
        <v>92</v>
      </c>
      <c r="C65" s="8">
        <v>27851</v>
      </c>
      <c r="D65" s="10">
        <v>0.52083333333333304</v>
      </c>
      <c r="E65" s="43">
        <v>7.5</v>
      </c>
      <c r="F65" s="4">
        <v>7.1</v>
      </c>
      <c r="G65" s="4">
        <v>12</v>
      </c>
      <c r="H65" s="4"/>
      <c r="I65" t="s">
        <v>30</v>
      </c>
    </row>
    <row r="66" spans="1:9" x14ac:dyDescent="0.3">
      <c r="A66" s="4">
        <v>1976</v>
      </c>
      <c r="B66" s="37">
        <f t="shared" si="0"/>
        <v>92</v>
      </c>
      <c r="C66" s="8">
        <v>27851</v>
      </c>
      <c r="D66" s="10">
        <v>0.54166666666666696</v>
      </c>
      <c r="E66" s="43">
        <v>9</v>
      </c>
      <c r="F66" s="4">
        <v>7.3</v>
      </c>
      <c r="G66" s="4">
        <v>6</v>
      </c>
      <c r="H66" s="4"/>
      <c r="I66" t="s">
        <v>30</v>
      </c>
    </row>
    <row r="67" spans="1:9" x14ac:dyDescent="0.3">
      <c r="A67" s="4">
        <v>1976</v>
      </c>
      <c r="B67" s="37">
        <f t="shared" si="0"/>
        <v>93</v>
      </c>
      <c r="C67" s="8">
        <v>27852</v>
      </c>
      <c r="D67" s="10">
        <v>0.52083333333333304</v>
      </c>
      <c r="E67" s="43"/>
      <c r="F67" s="4"/>
      <c r="G67" s="4"/>
      <c r="H67" s="4"/>
    </row>
    <row r="68" spans="1:9" x14ac:dyDescent="0.3">
      <c r="A68" s="4">
        <v>1976</v>
      </c>
      <c r="B68" s="37">
        <f t="shared" si="0"/>
        <v>93</v>
      </c>
      <c r="C68" s="8">
        <v>27852</v>
      </c>
      <c r="D68" s="10">
        <v>0.54166666666666696</v>
      </c>
      <c r="E68" s="43">
        <v>4.5</v>
      </c>
      <c r="F68" s="4">
        <v>5.4</v>
      </c>
      <c r="G68" s="4">
        <v>10</v>
      </c>
      <c r="H68" s="4">
        <v>14.7</v>
      </c>
      <c r="I68" t="s">
        <v>34</v>
      </c>
    </row>
    <row r="69" spans="1:9" x14ac:dyDescent="0.3">
      <c r="A69" s="4">
        <v>1976</v>
      </c>
      <c r="B69" s="37">
        <f t="shared" si="0"/>
        <v>93</v>
      </c>
      <c r="C69" s="8">
        <v>27852</v>
      </c>
      <c r="D69" s="10">
        <v>0.5625</v>
      </c>
      <c r="E69" s="43">
        <v>4.5</v>
      </c>
      <c r="F69" s="4">
        <v>5.4</v>
      </c>
      <c r="G69" s="4">
        <v>10</v>
      </c>
      <c r="H69" s="4"/>
      <c r="I69" t="s">
        <v>34</v>
      </c>
    </row>
    <row r="70" spans="1:9" x14ac:dyDescent="0.3">
      <c r="A70" s="4">
        <v>1976</v>
      </c>
      <c r="B70" s="37">
        <f t="shared" si="0"/>
        <v>93</v>
      </c>
      <c r="C70" s="8">
        <v>27852</v>
      </c>
      <c r="D70" s="10">
        <v>0.58333333333333304</v>
      </c>
      <c r="E70" s="43">
        <v>4</v>
      </c>
      <c r="F70" s="4">
        <v>5.4</v>
      </c>
      <c r="G70" s="4">
        <v>20</v>
      </c>
      <c r="H70" s="4"/>
      <c r="I70" t="s">
        <v>34</v>
      </c>
    </row>
    <row r="71" spans="1:9" x14ac:dyDescent="0.3">
      <c r="A71" s="4">
        <v>1976</v>
      </c>
      <c r="B71" s="37">
        <f t="shared" ref="B71:B106" si="1">IF(ISBLANK(C71),"",(C71-DATE(YEAR(C71),1,0)))</f>
        <v>93</v>
      </c>
      <c r="C71" s="8">
        <v>27852</v>
      </c>
      <c r="D71" s="10">
        <v>0.60416666666666696</v>
      </c>
      <c r="E71" s="43">
        <v>4</v>
      </c>
      <c r="F71" s="4">
        <v>5.5</v>
      </c>
      <c r="G71" s="4">
        <v>20</v>
      </c>
      <c r="H71" s="4"/>
      <c r="I71" t="s">
        <v>34</v>
      </c>
    </row>
    <row r="72" spans="1:9" x14ac:dyDescent="0.3">
      <c r="A72" s="4">
        <v>1976</v>
      </c>
      <c r="B72" s="37">
        <f t="shared" si="1"/>
        <v>93</v>
      </c>
      <c r="C72" s="8">
        <v>27852</v>
      </c>
      <c r="D72" s="10">
        <v>0.625</v>
      </c>
      <c r="E72" s="43"/>
      <c r="F72" s="4"/>
      <c r="G72" s="4"/>
      <c r="H72" s="4"/>
    </row>
    <row r="73" spans="1:9" x14ac:dyDescent="0.3">
      <c r="A73" s="4">
        <v>1976</v>
      </c>
      <c r="B73" s="37">
        <f t="shared" si="1"/>
        <v>94</v>
      </c>
      <c r="C73" s="8">
        <v>27853</v>
      </c>
      <c r="D73" s="10">
        <v>0.47916666666666669</v>
      </c>
      <c r="E73" s="43">
        <v>5</v>
      </c>
      <c r="F73" s="4">
        <v>4.4000000000000004</v>
      </c>
      <c r="G73" s="4">
        <v>23</v>
      </c>
      <c r="H73" s="4">
        <v>0.6</v>
      </c>
      <c r="I73" t="s">
        <v>38</v>
      </c>
    </row>
    <row r="74" spans="1:9" x14ac:dyDescent="0.3">
      <c r="A74" s="4">
        <v>1976</v>
      </c>
      <c r="B74" s="37">
        <f t="shared" si="1"/>
        <v>94</v>
      </c>
      <c r="C74" s="8">
        <v>27853</v>
      </c>
      <c r="D74" s="10">
        <v>0.5</v>
      </c>
      <c r="E74" s="43">
        <v>4</v>
      </c>
      <c r="F74" s="4">
        <v>4.5</v>
      </c>
      <c r="G74" s="4">
        <v>30</v>
      </c>
      <c r="H74" s="4"/>
      <c r="I74" t="s">
        <v>38</v>
      </c>
    </row>
    <row r="75" spans="1:9" x14ac:dyDescent="0.3">
      <c r="A75" s="4">
        <v>1976</v>
      </c>
      <c r="B75" s="37">
        <f t="shared" si="1"/>
        <v>94</v>
      </c>
      <c r="C75" s="8">
        <v>27853</v>
      </c>
      <c r="D75" s="10">
        <v>0.52083333333333304</v>
      </c>
      <c r="E75" s="43">
        <v>5</v>
      </c>
      <c r="F75" s="4">
        <v>4.5999999999999996</v>
      </c>
      <c r="G75" s="4">
        <v>23</v>
      </c>
      <c r="H75" s="4"/>
      <c r="I75" t="s">
        <v>38</v>
      </c>
    </row>
    <row r="76" spans="1:9" x14ac:dyDescent="0.3">
      <c r="A76" s="4">
        <v>1976</v>
      </c>
      <c r="B76" s="37">
        <f t="shared" si="1"/>
        <v>94</v>
      </c>
      <c r="C76" s="8">
        <v>27853</v>
      </c>
      <c r="D76" s="10">
        <v>0.54166666666666663</v>
      </c>
      <c r="E76" s="43">
        <v>5</v>
      </c>
      <c r="F76" s="4">
        <v>4.7</v>
      </c>
      <c r="G76" s="4">
        <v>13</v>
      </c>
      <c r="H76" s="4"/>
      <c r="I76" t="s">
        <v>38</v>
      </c>
    </row>
    <row r="77" spans="1:9" ht="18" x14ac:dyDescent="0.35">
      <c r="A77" s="3">
        <v>1977</v>
      </c>
      <c r="B77" s="37">
        <f t="shared" si="1"/>
        <v>78</v>
      </c>
      <c r="C77" s="8">
        <v>28203</v>
      </c>
      <c r="D77" s="9">
        <v>0.5</v>
      </c>
      <c r="E77" s="43"/>
      <c r="F77" s="4"/>
      <c r="G77" s="4"/>
      <c r="H77" s="4"/>
    </row>
    <row r="78" spans="1:9" x14ac:dyDescent="0.3">
      <c r="A78" s="4">
        <v>1977</v>
      </c>
      <c r="B78" s="37">
        <f t="shared" si="1"/>
        <v>78</v>
      </c>
      <c r="C78" s="8">
        <v>28203</v>
      </c>
      <c r="D78" s="9">
        <v>0.52083333333333337</v>
      </c>
      <c r="E78" s="43"/>
      <c r="F78" s="4"/>
      <c r="G78" s="4"/>
      <c r="H78" s="4">
        <v>13.2</v>
      </c>
    </row>
    <row r="79" spans="1:9" x14ac:dyDescent="0.3">
      <c r="A79" s="4">
        <v>1977</v>
      </c>
      <c r="B79" s="37">
        <f t="shared" si="1"/>
        <v>78</v>
      </c>
      <c r="C79" s="8">
        <v>28203</v>
      </c>
      <c r="D79" s="9">
        <v>0.54166666666666663</v>
      </c>
      <c r="E79" s="43">
        <v>5.5</v>
      </c>
      <c r="F79" s="4">
        <v>6.55</v>
      </c>
      <c r="G79" s="4">
        <v>4</v>
      </c>
      <c r="H79" s="4"/>
      <c r="I79" t="s">
        <v>21</v>
      </c>
    </row>
    <row r="80" spans="1:9" x14ac:dyDescent="0.3">
      <c r="A80" s="4">
        <v>1977</v>
      </c>
      <c r="B80" s="37">
        <f t="shared" si="1"/>
        <v>78</v>
      </c>
      <c r="C80" s="8">
        <v>28203</v>
      </c>
      <c r="D80" s="9">
        <v>0.5625</v>
      </c>
      <c r="E80" s="43">
        <v>6.5</v>
      </c>
      <c r="F80" s="4">
        <v>6.55</v>
      </c>
      <c r="G80" s="4">
        <v>10</v>
      </c>
      <c r="H80" s="4"/>
      <c r="I80" t="s">
        <v>22</v>
      </c>
    </row>
    <row r="81" spans="1:9" x14ac:dyDescent="0.3">
      <c r="A81" s="4">
        <v>1977</v>
      </c>
      <c r="B81" s="37">
        <f t="shared" si="1"/>
        <v>78</v>
      </c>
      <c r="C81" s="8">
        <v>28203</v>
      </c>
      <c r="D81" s="9">
        <v>0.58333333333333304</v>
      </c>
      <c r="E81" s="43">
        <v>7</v>
      </c>
      <c r="F81" s="4">
        <v>6.58</v>
      </c>
      <c r="G81" s="4">
        <v>10</v>
      </c>
      <c r="H81" s="4"/>
      <c r="I81" t="s">
        <v>18</v>
      </c>
    </row>
    <row r="82" spans="1:9" x14ac:dyDescent="0.3">
      <c r="A82" s="4">
        <v>1977</v>
      </c>
      <c r="B82" s="37">
        <f t="shared" si="1"/>
        <v>78</v>
      </c>
      <c r="C82" s="8">
        <v>28203</v>
      </c>
      <c r="D82" s="9">
        <v>0.60416666666666596</v>
      </c>
      <c r="E82" s="43">
        <v>6</v>
      </c>
      <c r="F82" s="4">
        <v>6.7</v>
      </c>
      <c r="G82" s="4">
        <v>15</v>
      </c>
      <c r="H82" s="4"/>
      <c r="I82" t="s">
        <v>24</v>
      </c>
    </row>
    <row r="83" spans="1:9" x14ac:dyDescent="0.3">
      <c r="A83" s="4">
        <v>1977</v>
      </c>
      <c r="B83" s="37">
        <f t="shared" si="1"/>
        <v>78</v>
      </c>
      <c r="C83" s="8">
        <v>28203</v>
      </c>
      <c r="D83" s="9">
        <v>0.624999999999999</v>
      </c>
      <c r="E83" s="43">
        <v>7</v>
      </c>
      <c r="F83" s="4">
        <v>6.75</v>
      </c>
      <c r="G83" s="4">
        <v>10</v>
      </c>
      <c r="H83" s="4"/>
      <c r="I83" t="s">
        <v>24</v>
      </c>
    </row>
    <row r="84" spans="1:9" x14ac:dyDescent="0.3">
      <c r="A84" s="4">
        <v>1977</v>
      </c>
      <c r="B84" s="37">
        <f t="shared" si="1"/>
        <v>78</v>
      </c>
      <c r="C84" s="8">
        <v>28203</v>
      </c>
      <c r="D84" s="9">
        <v>0.64583333333333304</v>
      </c>
      <c r="E84" s="43"/>
      <c r="F84" s="4"/>
      <c r="G84" s="4"/>
      <c r="H84" s="4"/>
    </row>
    <row r="85" spans="1:9" x14ac:dyDescent="0.3">
      <c r="A85" s="4">
        <v>1977</v>
      </c>
      <c r="B85" s="37">
        <f t="shared" si="1"/>
        <v>79</v>
      </c>
      <c r="C85" s="8">
        <v>28204</v>
      </c>
      <c r="D85" s="9">
        <v>0.47916666666666669</v>
      </c>
      <c r="E85" s="43"/>
      <c r="F85" s="4"/>
      <c r="G85" s="4"/>
      <c r="H85" s="4"/>
    </row>
    <row r="86" spans="1:9" x14ac:dyDescent="0.3">
      <c r="A86" s="4">
        <v>1977</v>
      </c>
      <c r="B86" s="37">
        <f t="shared" si="1"/>
        <v>79</v>
      </c>
      <c r="C86" s="8">
        <v>28204</v>
      </c>
      <c r="D86" s="9">
        <v>0.5</v>
      </c>
      <c r="E86" s="43">
        <v>6.5</v>
      </c>
      <c r="F86" s="4">
        <v>6.1</v>
      </c>
      <c r="G86" s="4">
        <v>8</v>
      </c>
      <c r="H86" s="4">
        <v>0.9</v>
      </c>
      <c r="I86" t="s">
        <v>18</v>
      </c>
    </row>
    <row r="87" spans="1:9" x14ac:dyDescent="0.3">
      <c r="A87" s="4">
        <v>1977</v>
      </c>
      <c r="B87" s="37">
        <f t="shared" si="1"/>
        <v>79</v>
      </c>
      <c r="C87" s="8">
        <v>28204</v>
      </c>
      <c r="D87" s="9">
        <v>0.52083333333333304</v>
      </c>
      <c r="E87" s="43">
        <v>7</v>
      </c>
      <c r="F87" s="4">
        <v>6.2</v>
      </c>
      <c r="G87" s="4">
        <v>10</v>
      </c>
      <c r="H87" s="4"/>
      <c r="I87" t="s">
        <v>18</v>
      </c>
    </row>
    <row r="88" spans="1:9" x14ac:dyDescent="0.3">
      <c r="A88" s="4">
        <v>1977</v>
      </c>
      <c r="B88" s="37">
        <f t="shared" si="1"/>
        <v>79</v>
      </c>
      <c r="C88" s="8">
        <v>28204</v>
      </c>
      <c r="D88" s="9">
        <v>0.54166666666666696</v>
      </c>
      <c r="E88" s="43">
        <v>6.5</v>
      </c>
      <c r="F88" s="4">
        <v>6.3</v>
      </c>
      <c r="G88" s="4">
        <v>18</v>
      </c>
      <c r="H88" s="4"/>
      <c r="I88" t="s">
        <v>35</v>
      </c>
    </row>
    <row r="89" spans="1:9" x14ac:dyDescent="0.3">
      <c r="A89" s="4">
        <v>1977</v>
      </c>
      <c r="B89" s="37">
        <f t="shared" si="1"/>
        <v>79</v>
      </c>
      <c r="C89" s="8">
        <v>28204</v>
      </c>
      <c r="D89" s="9">
        <v>0.5625</v>
      </c>
      <c r="E89" s="43"/>
      <c r="F89" s="4"/>
      <c r="G89" s="4"/>
      <c r="H89" s="4"/>
    </row>
    <row r="90" spans="1:9" x14ac:dyDescent="0.3">
      <c r="A90" s="4">
        <v>1977</v>
      </c>
      <c r="B90" s="37">
        <f t="shared" si="1"/>
        <v>80</v>
      </c>
      <c r="C90" s="8">
        <v>28205</v>
      </c>
      <c r="D90" s="9">
        <v>0.47916666666666669</v>
      </c>
      <c r="E90" s="43"/>
      <c r="F90" s="4"/>
      <c r="G90" s="4"/>
      <c r="H90" s="4"/>
    </row>
    <row r="91" spans="1:9" x14ac:dyDescent="0.3">
      <c r="A91" s="4">
        <v>1977</v>
      </c>
      <c r="B91" s="37">
        <f t="shared" si="1"/>
        <v>80</v>
      </c>
      <c r="C91" s="8">
        <v>28205</v>
      </c>
      <c r="D91" s="9">
        <v>0.5</v>
      </c>
      <c r="E91" s="43"/>
      <c r="F91" s="4"/>
      <c r="G91" s="4"/>
      <c r="H91" s="4"/>
    </row>
    <row r="92" spans="1:9" x14ac:dyDescent="0.3">
      <c r="A92" s="4">
        <v>1977</v>
      </c>
      <c r="B92" s="37">
        <f t="shared" si="1"/>
        <v>80</v>
      </c>
      <c r="C92" s="8">
        <v>28205</v>
      </c>
      <c r="D92" s="9">
        <v>0.52083333333333304</v>
      </c>
      <c r="E92" s="43">
        <v>5.5</v>
      </c>
      <c r="F92" s="4">
        <v>5.4</v>
      </c>
      <c r="G92" s="4">
        <v>5</v>
      </c>
      <c r="H92" s="4">
        <v>1.1000000000000001</v>
      </c>
      <c r="I92" t="s">
        <v>24</v>
      </c>
    </row>
    <row r="93" spans="1:9" x14ac:dyDescent="0.3">
      <c r="A93" s="4">
        <v>1977</v>
      </c>
      <c r="B93" s="37">
        <f t="shared" si="1"/>
        <v>80</v>
      </c>
      <c r="C93" s="8">
        <v>28205</v>
      </c>
      <c r="D93" s="9">
        <v>0.54166666666666696</v>
      </c>
      <c r="E93" s="43">
        <v>5.5</v>
      </c>
      <c r="F93" s="4">
        <v>5.4</v>
      </c>
      <c r="G93" s="4">
        <v>15</v>
      </c>
      <c r="H93" s="4"/>
      <c r="I93" t="s">
        <v>18</v>
      </c>
    </row>
    <row r="94" spans="1:9" x14ac:dyDescent="0.3">
      <c r="A94" s="4">
        <v>1977</v>
      </c>
      <c r="B94" s="37">
        <f t="shared" si="1"/>
        <v>80</v>
      </c>
      <c r="C94" s="8">
        <v>28205</v>
      </c>
      <c r="D94" s="9">
        <v>0.5625</v>
      </c>
      <c r="E94" s="43">
        <v>5</v>
      </c>
      <c r="F94" s="4">
        <v>5.4</v>
      </c>
      <c r="G94" s="4">
        <v>10</v>
      </c>
      <c r="H94" s="4"/>
      <c r="I94" t="s">
        <v>24</v>
      </c>
    </row>
    <row r="95" spans="1:9" x14ac:dyDescent="0.3">
      <c r="A95" s="4">
        <v>1977</v>
      </c>
      <c r="B95" s="37">
        <f t="shared" si="1"/>
        <v>80</v>
      </c>
      <c r="C95" s="8">
        <v>28205</v>
      </c>
      <c r="D95" s="9">
        <v>0.58333333333333337</v>
      </c>
      <c r="E95" s="43">
        <v>5.5</v>
      </c>
      <c r="F95" s="4">
        <v>5.4</v>
      </c>
      <c r="G95" s="4">
        <v>20</v>
      </c>
      <c r="H95" s="4"/>
      <c r="I95" t="s">
        <v>24</v>
      </c>
    </row>
    <row r="96" spans="1:9" x14ac:dyDescent="0.3">
      <c r="A96" s="4">
        <v>1977</v>
      </c>
      <c r="B96" s="37">
        <f t="shared" si="1"/>
        <v>80</v>
      </c>
      <c r="C96" s="8">
        <v>28205</v>
      </c>
      <c r="D96" s="9">
        <v>0.60416666666666696</v>
      </c>
      <c r="E96" s="43">
        <v>5.5</v>
      </c>
      <c r="F96" s="4">
        <v>5.5</v>
      </c>
      <c r="G96" s="4">
        <v>20</v>
      </c>
      <c r="H96" s="4"/>
      <c r="I96" t="s">
        <v>35</v>
      </c>
    </row>
    <row r="97" spans="1:9" x14ac:dyDescent="0.3">
      <c r="A97" s="4">
        <v>1977</v>
      </c>
      <c r="B97" s="37">
        <f t="shared" si="1"/>
        <v>80</v>
      </c>
      <c r="C97" s="8">
        <v>28205</v>
      </c>
      <c r="D97" s="9">
        <v>0.625</v>
      </c>
      <c r="E97" s="43">
        <v>5</v>
      </c>
      <c r="F97" s="4">
        <v>5.5</v>
      </c>
      <c r="G97" s="4">
        <v>20</v>
      </c>
      <c r="H97" s="4"/>
      <c r="I97" t="s">
        <v>35</v>
      </c>
    </row>
    <row r="98" spans="1:9" x14ac:dyDescent="0.3">
      <c r="A98" s="4">
        <v>1977</v>
      </c>
      <c r="B98" s="37">
        <f t="shared" si="1"/>
        <v>80</v>
      </c>
      <c r="C98" s="8">
        <v>28205</v>
      </c>
      <c r="D98" s="9">
        <v>0.64583333333333304</v>
      </c>
      <c r="E98" s="43"/>
      <c r="F98" s="4"/>
      <c r="G98" s="4"/>
      <c r="H98" s="4"/>
    </row>
    <row r="99" spans="1:9" x14ac:dyDescent="0.3">
      <c r="A99" s="4">
        <v>1977</v>
      </c>
      <c r="B99" s="37">
        <f t="shared" si="1"/>
        <v>81</v>
      </c>
      <c r="C99" s="8">
        <v>28206</v>
      </c>
      <c r="D99" s="9">
        <v>0.45833333333333331</v>
      </c>
      <c r="E99" s="43"/>
      <c r="F99" s="4"/>
      <c r="G99" s="4"/>
      <c r="H99" s="4"/>
    </row>
    <row r="100" spans="1:9" x14ac:dyDescent="0.3">
      <c r="A100" s="4">
        <v>1977</v>
      </c>
      <c r="B100" s="37">
        <f t="shared" si="1"/>
        <v>81</v>
      </c>
      <c r="C100" s="8">
        <v>28206</v>
      </c>
      <c r="D100" s="9">
        <v>0.47916666666666669</v>
      </c>
      <c r="E100" s="43">
        <v>5.5</v>
      </c>
      <c r="F100" s="4">
        <v>5</v>
      </c>
      <c r="G100" s="4">
        <v>6</v>
      </c>
      <c r="H100" s="4">
        <v>0</v>
      </c>
      <c r="I100" t="s">
        <v>22</v>
      </c>
    </row>
    <row r="101" spans="1:9" x14ac:dyDescent="0.3">
      <c r="A101" s="4">
        <v>1977</v>
      </c>
      <c r="B101" s="37">
        <f t="shared" si="1"/>
        <v>81</v>
      </c>
      <c r="C101" s="8">
        <v>28206</v>
      </c>
      <c r="D101" s="9">
        <v>0.5</v>
      </c>
      <c r="E101" s="43">
        <v>6</v>
      </c>
      <c r="F101" s="4">
        <v>5.2</v>
      </c>
      <c r="G101" s="4">
        <v>3</v>
      </c>
      <c r="H101" s="4"/>
      <c r="I101" t="s">
        <v>22</v>
      </c>
    </row>
    <row r="102" spans="1:9" x14ac:dyDescent="0.3">
      <c r="A102" s="4">
        <v>1977</v>
      </c>
      <c r="B102" s="37">
        <f t="shared" si="1"/>
        <v>81</v>
      </c>
      <c r="C102" s="8">
        <v>28206</v>
      </c>
      <c r="D102" s="9">
        <v>0.52083333333333304</v>
      </c>
      <c r="E102" s="43">
        <v>6.25</v>
      </c>
      <c r="F102" s="4">
        <v>5.5</v>
      </c>
      <c r="G102" s="4">
        <v>5</v>
      </c>
      <c r="H102" s="4"/>
      <c r="I102" t="s">
        <v>18</v>
      </c>
    </row>
    <row r="103" spans="1:9" x14ac:dyDescent="0.3">
      <c r="A103" s="4">
        <v>1977</v>
      </c>
      <c r="B103" s="37">
        <f t="shared" si="1"/>
        <v>81</v>
      </c>
      <c r="C103" s="8">
        <v>28206</v>
      </c>
      <c r="D103" s="9">
        <v>0.54166666666666696</v>
      </c>
      <c r="E103" s="43">
        <v>5.5</v>
      </c>
      <c r="F103" s="4">
        <v>5.6</v>
      </c>
      <c r="G103" s="4">
        <v>5</v>
      </c>
      <c r="H103" s="4"/>
      <c r="I103" t="s">
        <v>18</v>
      </c>
    </row>
    <row r="104" spans="1:9" x14ac:dyDescent="0.3">
      <c r="A104" s="4">
        <v>1977</v>
      </c>
      <c r="B104" s="37">
        <f t="shared" si="1"/>
        <v>81</v>
      </c>
      <c r="C104" s="8">
        <v>28206</v>
      </c>
      <c r="D104" s="9">
        <v>0.5625</v>
      </c>
      <c r="E104" s="43"/>
      <c r="F104" s="4"/>
      <c r="G104" s="4"/>
      <c r="H104" s="4"/>
    </row>
    <row r="105" spans="1:9" x14ac:dyDescent="0.3">
      <c r="A105" s="4">
        <v>1977</v>
      </c>
      <c r="B105" s="37">
        <f t="shared" si="1"/>
        <v>82</v>
      </c>
      <c r="C105" s="8">
        <v>28207</v>
      </c>
      <c r="D105" s="9">
        <v>0.5</v>
      </c>
      <c r="E105" s="43"/>
      <c r="F105" s="4"/>
      <c r="G105" s="4"/>
      <c r="H105" s="4"/>
    </row>
    <row r="106" spans="1:9" x14ac:dyDescent="0.3">
      <c r="A106" s="4">
        <v>1977</v>
      </c>
      <c r="B106" s="37">
        <f>IF(ISBLANK(C106),"",(C106-DATE(YEAR(C106),1,0)))</f>
        <v>82</v>
      </c>
      <c r="C106" s="8">
        <v>28207</v>
      </c>
      <c r="D106" s="9">
        <v>0.52083333333333337</v>
      </c>
      <c r="E106" s="43">
        <v>8</v>
      </c>
      <c r="F106" s="4">
        <v>6.8</v>
      </c>
      <c r="G106" s="4">
        <v>9</v>
      </c>
      <c r="H106" s="4">
        <v>0</v>
      </c>
      <c r="I106" t="s">
        <v>29</v>
      </c>
    </row>
    <row r="107" spans="1:9" x14ac:dyDescent="0.3">
      <c r="A107" s="4">
        <v>1977</v>
      </c>
      <c r="B107" s="37">
        <f t="shared" ref="B107:B170" si="2">IF(ISBLANK(C107),"",(C107-DATE(YEAR(C107),1,0)))</f>
        <v>82</v>
      </c>
      <c r="C107" s="8">
        <v>28207</v>
      </c>
      <c r="D107" s="9">
        <v>0.54166666666666696</v>
      </c>
      <c r="E107" s="43">
        <v>8.5</v>
      </c>
      <c r="F107" s="4">
        <v>6.9</v>
      </c>
      <c r="G107" s="4">
        <v>5</v>
      </c>
      <c r="H107" s="4"/>
      <c r="I107" t="s">
        <v>20</v>
      </c>
    </row>
    <row r="108" spans="1:9" x14ac:dyDescent="0.3">
      <c r="A108" s="4">
        <v>1977</v>
      </c>
      <c r="B108" s="37">
        <f t="shared" si="2"/>
        <v>82</v>
      </c>
      <c r="C108" s="8">
        <v>28207</v>
      </c>
      <c r="D108" s="9">
        <v>0.5625</v>
      </c>
      <c r="E108" s="43">
        <v>10</v>
      </c>
      <c r="F108" s="4">
        <v>7.4</v>
      </c>
      <c r="G108" s="4">
        <v>25</v>
      </c>
      <c r="H108" s="4"/>
      <c r="I108" t="s">
        <v>20</v>
      </c>
    </row>
    <row r="109" spans="1:9" x14ac:dyDescent="0.3">
      <c r="A109" s="4">
        <v>1977</v>
      </c>
      <c r="B109" s="37">
        <f t="shared" si="2"/>
        <v>82</v>
      </c>
      <c r="C109" s="8">
        <v>28207</v>
      </c>
      <c r="D109" s="9">
        <v>0.58333333333333304</v>
      </c>
      <c r="E109" s="43">
        <v>10</v>
      </c>
      <c r="F109" s="4">
        <v>7.3</v>
      </c>
      <c r="G109" s="4">
        <v>25</v>
      </c>
      <c r="H109" s="4"/>
      <c r="I109" t="s">
        <v>21</v>
      </c>
    </row>
    <row r="110" spans="1:9" x14ac:dyDescent="0.3">
      <c r="A110" s="4">
        <v>1977</v>
      </c>
      <c r="B110" s="37">
        <f t="shared" si="2"/>
        <v>82</v>
      </c>
      <c r="C110" s="8">
        <v>28207</v>
      </c>
      <c r="D110" s="9">
        <v>0.60416666666666596</v>
      </c>
      <c r="E110" s="43">
        <v>10.5</v>
      </c>
      <c r="F110" s="4">
        <v>8.1</v>
      </c>
      <c r="G110" s="4">
        <v>9</v>
      </c>
      <c r="H110" s="4"/>
      <c r="I110" t="s">
        <v>21</v>
      </c>
    </row>
    <row r="111" spans="1:9" x14ac:dyDescent="0.3">
      <c r="A111" s="4">
        <v>1977</v>
      </c>
      <c r="B111" s="37">
        <f t="shared" si="2"/>
        <v>82</v>
      </c>
      <c r="C111" s="8">
        <v>28207</v>
      </c>
      <c r="D111" s="9">
        <v>0.624999999999999</v>
      </c>
      <c r="E111" s="43">
        <v>9.5</v>
      </c>
      <c r="F111" s="4">
        <v>8.4</v>
      </c>
      <c r="G111" s="4">
        <v>18</v>
      </c>
      <c r="H111" s="4"/>
      <c r="I111" t="s">
        <v>21</v>
      </c>
    </row>
    <row r="112" spans="1:9" x14ac:dyDescent="0.3">
      <c r="A112" s="4">
        <v>1977</v>
      </c>
      <c r="B112" s="37">
        <f t="shared" si="2"/>
        <v>82</v>
      </c>
      <c r="C112" s="8">
        <v>28207</v>
      </c>
      <c r="D112" s="9">
        <v>0.64583333333333204</v>
      </c>
      <c r="E112" s="43"/>
      <c r="F112" s="4"/>
      <c r="G112" s="4"/>
      <c r="H112" s="4"/>
    </row>
    <row r="113" spans="1:9" x14ac:dyDescent="0.3">
      <c r="A113" s="4">
        <v>1977</v>
      </c>
      <c r="B113" s="37">
        <f t="shared" si="2"/>
        <v>83</v>
      </c>
      <c r="C113" s="8">
        <v>28208</v>
      </c>
      <c r="D113" s="9">
        <v>0.45833333333333331</v>
      </c>
      <c r="E113" s="43"/>
      <c r="F113" s="4"/>
      <c r="G113" s="4"/>
      <c r="H113" s="4"/>
    </row>
    <row r="114" spans="1:9" x14ac:dyDescent="0.3">
      <c r="A114" s="4">
        <v>1977</v>
      </c>
      <c r="B114" s="37">
        <f t="shared" si="2"/>
        <v>83</v>
      </c>
      <c r="C114" s="8">
        <v>28208</v>
      </c>
      <c r="D114" s="9">
        <v>0.47916666666666669</v>
      </c>
      <c r="E114" s="43">
        <v>8.5</v>
      </c>
      <c r="F114" s="4">
        <v>6.2</v>
      </c>
      <c r="G114" s="4">
        <v>5</v>
      </c>
      <c r="H114" s="4">
        <v>0</v>
      </c>
      <c r="I114" t="s">
        <v>18</v>
      </c>
    </row>
    <row r="115" spans="1:9" x14ac:dyDescent="0.3">
      <c r="A115" s="4">
        <v>1977</v>
      </c>
      <c r="B115" s="37">
        <f t="shared" si="2"/>
        <v>83</v>
      </c>
      <c r="C115" s="8">
        <v>28208</v>
      </c>
      <c r="D115" s="9">
        <v>0.5</v>
      </c>
      <c r="E115" s="43">
        <v>10</v>
      </c>
      <c r="F115" s="4">
        <v>6.9</v>
      </c>
      <c r="G115" s="4">
        <v>4</v>
      </c>
      <c r="H115" s="4"/>
      <c r="I115" t="s">
        <v>18</v>
      </c>
    </row>
    <row r="116" spans="1:9" x14ac:dyDescent="0.3">
      <c r="A116" s="4">
        <v>1977</v>
      </c>
      <c r="B116" s="37">
        <f t="shared" si="2"/>
        <v>83</v>
      </c>
      <c r="C116" s="8">
        <v>28208</v>
      </c>
      <c r="D116" s="9">
        <v>0.52083333333333304</v>
      </c>
      <c r="E116" s="43">
        <v>10.5</v>
      </c>
      <c r="F116" s="4">
        <v>7.2</v>
      </c>
      <c r="G116" s="4">
        <v>5</v>
      </c>
      <c r="H116" s="4"/>
      <c r="I116" t="s">
        <v>18</v>
      </c>
    </row>
    <row r="117" spans="1:9" x14ac:dyDescent="0.3">
      <c r="A117" s="4">
        <v>1977</v>
      </c>
      <c r="B117" s="37">
        <f t="shared" si="2"/>
        <v>83</v>
      </c>
      <c r="C117" s="8">
        <v>28208</v>
      </c>
      <c r="D117" s="9">
        <v>0.54166666666666696</v>
      </c>
      <c r="E117" s="43">
        <v>11</v>
      </c>
      <c r="F117" s="4">
        <v>8.3000000000000007</v>
      </c>
      <c r="G117" s="4">
        <v>5</v>
      </c>
      <c r="H117" s="4"/>
      <c r="I117" t="s">
        <v>18</v>
      </c>
    </row>
    <row r="118" spans="1:9" x14ac:dyDescent="0.3">
      <c r="A118" s="4">
        <v>1977</v>
      </c>
      <c r="B118" s="37">
        <f t="shared" si="2"/>
        <v>83</v>
      </c>
      <c r="C118" s="8">
        <v>28208</v>
      </c>
      <c r="D118" s="9">
        <v>0.5625</v>
      </c>
      <c r="E118" s="43"/>
      <c r="F118" s="4"/>
      <c r="G118" s="4"/>
      <c r="H118" s="4"/>
    </row>
    <row r="119" spans="1:9" x14ac:dyDescent="0.3">
      <c r="A119" s="4">
        <v>1977</v>
      </c>
      <c r="B119" s="37">
        <f t="shared" si="2"/>
        <v>84</v>
      </c>
      <c r="C119" s="8">
        <v>28209</v>
      </c>
      <c r="D119" s="9">
        <v>0.47916666666666669</v>
      </c>
      <c r="E119" s="43"/>
      <c r="F119" s="4"/>
      <c r="G119" s="4"/>
      <c r="H119" s="4"/>
    </row>
    <row r="120" spans="1:9" x14ac:dyDescent="0.3">
      <c r="A120" s="4">
        <v>1977</v>
      </c>
      <c r="B120" s="37">
        <f t="shared" si="2"/>
        <v>84</v>
      </c>
      <c r="C120" s="8">
        <v>28209</v>
      </c>
      <c r="D120" s="9">
        <v>0.5</v>
      </c>
      <c r="E120" s="43">
        <v>9.8000000000000007</v>
      </c>
      <c r="F120" s="4">
        <v>7</v>
      </c>
      <c r="G120" s="4">
        <v>6</v>
      </c>
      <c r="H120" s="4">
        <v>0</v>
      </c>
      <c r="I120" t="s">
        <v>21</v>
      </c>
    </row>
    <row r="121" spans="1:9" x14ac:dyDescent="0.3">
      <c r="A121" s="4">
        <v>1977</v>
      </c>
      <c r="B121" s="37">
        <f t="shared" si="2"/>
        <v>84</v>
      </c>
      <c r="C121" s="8">
        <v>28209</v>
      </c>
      <c r="D121" s="9">
        <v>0.52083333333333304</v>
      </c>
      <c r="E121" s="43">
        <v>9</v>
      </c>
      <c r="F121" s="4">
        <v>7</v>
      </c>
      <c r="G121" s="4">
        <v>8</v>
      </c>
      <c r="H121" s="4"/>
      <c r="I121" t="s">
        <v>19</v>
      </c>
    </row>
    <row r="122" spans="1:9" x14ac:dyDescent="0.3">
      <c r="A122" s="4">
        <v>1977</v>
      </c>
      <c r="B122" s="37">
        <f t="shared" si="2"/>
        <v>84</v>
      </c>
      <c r="C122" s="8">
        <v>28209</v>
      </c>
      <c r="D122" s="9">
        <v>0.54166666666666696</v>
      </c>
      <c r="E122" s="43">
        <v>8.8000000000000007</v>
      </c>
      <c r="F122" s="4">
        <v>7</v>
      </c>
      <c r="G122" s="4">
        <v>1</v>
      </c>
      <c r="H122" s="4"/>
      <c r="I122" t="s">
        <v>30</v>
      </c>
    </row>
    <row r="123" spans="1:9" x14ac:dyDescent="0.3">
      <c r="A123" s="4">
        <v>1977</v>
      </c>
      <c r="B123" s="37">
        <f t="shared" si="2"/>
        <v>84</v>
      </c>
      <c r="C123" s="8">
        <v>28209</v>
      </c>
      <c r="D123" s="9">
        <v>0.5625</v>
      </c>
      <c r="E123" s="43">
        <v>8</v>
      </c>
      <c r="F123" s="4">
        <v>7.5</v>
      </c>
      <c r="G123" s="4">
        <v>9</v>
      </c>
      <c r="H123" s="4"/>
      <c r="I123" t="s">
        <v>30</v>
      </c>
    </row>
    <row r="124" spans="1:9" x14ac:dyDescent="0.3">
      <c r="A124" s="4">
        <v>1977</v>
      </c>
      <c r="B124" s="37">
        <f t="shared" si="2"/>
        <v>84</v>
      </c>
      <c r="C124" s="8">
        <v>28209</v>
      </c>
      <c r="D124" s="9">
        <v>0.58333333333333304</v>
      </c>
      <c r="E124" s="43">
        <v>9.8000000000000007</v>
      </c>
      <c r="F124" s="4">
        <v>7.7</v>
      </c>
      <c r="G124" s="4">
        <v>10</v>
      </c>
      <c r="H124" s="4"/>
      <c r="I124" t="s">
        <v>30</v>
      </c>
    </row>
    <row r="125" spans="1:9" x14ac:dyDescent="0.3">
      <c r="A125" s="4">
        <v>1977</v>
      </c>
      <c r="B125" s="37">
        <f t="shared" si="2"/>
        <v>84</v>
      </c>
      <c r="C125" s="8">
        <v>28209</v>
      </c>
      <c r="D125" s="9">
        <v>0.60416666666666596</v>
      </c>
      <c r="E125" s="43">
        <v>10</v>
      </c>
      <c r="F125" s="4">
        <v>8</v>
      </c>
      <c r="G125" s="4">
        <v>10</v>
      </c>
      <c r="H125" s="4"/>
      <c r="I125" t="s">
        <v>30</v>
      </c>
    </row>
    <row r="126" spans="1:9" x14ac:dyDescent="0.3">
      <c r="A126" s="4">
        <v>1977</v>
      </c>
      <c r="B126" s="37">
        <f t="shared" si="2"/>
        <v>84</v>
      </c>
      <c r="C126" s="8">
        <v>28209</v>
      </c>
      <c r="D126" s="9">
        <v>0.624999999999999</v>
      </c>
      <c r="E126" s="43">
        <v>9</v>
      </c>
      <c r="F126" s="4">
        <v>7.5</v>
      </c>
      <c r="G126" s="4">
        <v>3</v>
      </c>
      <c r="H126" s="4"/>
      <c r="I126" t="s">
        <v>30</v>
      </c>
    </row>
    <row r="127" spans="1:9" x14ac:dyDescent="0.3">
      <c r="A127" s="4">
        <v>1977</v>
      </c>
      <c r="B127" s="37">
        <f t="shared" si="2"/>
        <v>84</v>
      </c>
      <c r="C127" s="8">
        <v>28209</v>
      </c>
      <c r="D127" s="9">
        <v>0.64583333333333337</v>
      </c>
      <c r="E127" s="43"/>
      <c r="F127" s="4"/>
      <c r="G127" s="4"/>
      <c r="H127" s="4"/>
    </row>
    <row r="128" spans="1:9" x14ac:dyDescent="0.3">
      <c r="A128" s="4">
        <v>1977</v>
      </c>
      <c r="B128" s="37">
        <f t="shared" si="2"/>
        <v>85</v>
      </c>
      <c r="C128" s="8">
        <v>28210</v>
      </c>
      <c r="D128" s="9">
        <v>0.45833333333333331</v>
      </c>
      <c r="E128" s="43">
        <v>9.5</v>
      </c>
      <c r="F128" s="4">
        <v>7</v>
      </c>
      <c r="G128" s="4">
        <v>12</v>
      </c>
      <c r="H128" s="4">
        <v>1.5</v>
      </c>
      <c r="I128" t="s">
        <v>30</v>
      </c>
    </row>
    <row r="129" spans="1:9" x14ac:dyDescent="0.3">
      <c r="A129" s="4">
        <v>1977</v>
      </c>
      <c r="B129" s="37">
        <f t="shared" si="2"/>
        <v>85</v>
      </c>
      <c r="C129" s="8">
        <v>28210</v>
      </c>
      <c r="D129" s="9">
        <v>0.47916666666666669</v>
      </c>
      <c r="E129" s="43">
        <v>9.5</v>
      </c>
      <c r="F129" s="4">
        <v>7</v>
      </c>
      <c r="G129" s="4">
        <v>10</v>
      </c>
      <c r="H129" s="4"/>
      <c r="I129" t="s">
        <v>21</v>
      </c>
    </row>
    <row r="130" spans="1:9" x14ac:dyDescent="0.3">
      <c r="A130" s="4">
        <v>1977</v>
      </c>
      <c r="B130" s="37">
        <f t="shared" si="2"/>
        <v>85</v>
      </c>
      <c r="C130" s="8">
        <v>28210</v>
      </c>
      <c r="D130" s="9">
        <v>0.5</v>
      </c>
      <c r="E130" s="43">
        <v>7.5</v>
      </c>
      <c r="F130" s="4">
        <v>7</v>
      </c>
      <c r="G130" s="4">
        <v>7</v>
      </c>
      <c r="H130" s="4"/>
      <c r="I130" t="s">
        <v>30</v>
      </c>
    </row>
    <row r="131" spans="1:9" x14ac:dyDescent="0.3">
      <c r="A131" s="4">
        <v>1977</v>
      </c>
      <c r="B131" s="37">
        <f t="shared" si="2"/>
        <v>85</v>
      </c>
      <c r="C131" s="8">
        <v>28210</v>
      </c>
      <c r="D131" s="9">
        <v>0.52083333333333304</v>
      </c>
      <c r="E131" s="43">
        <v>8</v>
      </c>
      <c r="F131" s="4">
        <v>7.5</v>
      </c>
      <c r="G131" s="4">
        <v>5</v>
      </c>
      <c r="H131" s="4"/>
      <c r="I131" t="s">
        <v>30</v>
      </c>
    </row>
    <row r="132" spans="1:9" x14ac:dyDescent="0.3">
      <c r="A132" s="4">
        <v>1977</v>
      </c>
      <c r="B132" s="37">
        <f t="shared" si="2"/>
        <v>85</v>
      </c>
      <c r="C132" s="8">
        <v>28210</v>
      </c>
      <c r="D132" s="9">
        <v>0.54166666666666696</v>
      </c>
      <c r="E132" s="43">
        <v>8</v>
      </c>
      <c r="F132" s="4">
        <v>7.5</v>
      </c>
      <c r="G132" s="4">
        <v>10</v>
      </c>
      <c r="H132" s="4"/>
      <c r="I132" t="s">
        <v>21</v>
      </c>
    </row>
    <row r="133" spans="1:9" x14ac:dyDescent="0.3">
      <c r="A133" s="4">
        <v>1977</v>
      </c>
      <c r="B133" s="37">
        <f t="shared" si="2"/>
        <v>85</v>
      </c>
      <c r="C133" s="8">
        <v>28210</v>
      </c>
      <c r="D133" s="9">
        <v>0.5625</v>
      </c>
      <c r="E133" s="43"/>
      <c r="F133" s="4"/>
      <c r="G133" s="4"/>
      <c r="H133" s="4"/>
    </row>
    <row r="134" spans="1:9" ht="18" x14ac:dyDescent="0.35">
      <c r="A134" s="3">
        <v>1978</v>
      </c>
      <c r="B134" s="37">
        <f t="shared" si="2"/>
        <v>101</v>
      </c>
      <c r="C134" s="8">
        <v>28591</v>
      </c>
      <c r="D134" s="9">
        <v>0.47916666666666669</v>
      </c>
      <c r="E134" s="43"/>
      <c r="F134" s="4"/>
      <c r="G134" s="4"/>
      <c r="H134" s="4"/>
    </row>
    <row r="135" spans="1:9" x14ac:dyDescent="0.3">
      <c r="A135" s="4">
        <v>1978</v>
      </c>
      <c r="B135" s="37">
        <f t="shared" si="2"/>
        <v>101</v>
      </c>
      <c r="C135" s="8">
        <v>28591</v>
      </c>
      <c r="D135" s="9">
        <v>0.5</v>
      </c>
      <c r="E135" s="43"/>
      <c r="F135" s="4"/>
      <c r="G135" s="4"/>
      <c r="H135" s="4"/>
    </row>
    <row r="136" spans="1:9" x14ac:dyDescent="0.3">
      <c r="A136" s="4">
        <v>1978</v>
      </c>
      <c r="B136" s="37">
        <f t="shared" si="2"/>
        <v>101</v>
      </c>
      <c r="C136" s="8">
        <v>28591</v>
      </c>
      <c r="D136" s="9">
        <v>0.52083333333333337</v>
      </c>
      <c r="E136" s="43">
        <v>1</v>
      </c>
      <c r="F136" s="4">
        <v>4.2</v>
      </c>
      <c r="G136" s="4">
        <v>1.5</v>
      </c>
      <c r="H136" s="4">
        <v>2.8</v>
      </c>
      <c r="I136" t="s">
        <v>34</v>
      </c>
    </row>
    <row r="137" spans="1:9" x14ac:dyDescent="0.3">
      <c r="A137" s="4">
        <v>1978</v>
      </c>
      <c r="B137" s="37">
        <f t="shared" si="2"/>
        <v>101</v>
      </c>
      <c r="C137" s="8">
        <v>28591</v>
      </c>
      <c r="D137" s="9">
        <v>0.54166666666666663</v>
      </c>
      <c r="E137" s="43">
        <v>2.5</v>
      </c>
      <c r="F137" s="4">
        <v>4.5999999999999996</v>
      </c>
      <c r="G137" s="4">
        <v>1</v>
      </c>
      <c r="H137" s="4"/>
      <c r="I137" t="s">
        <v>52</v>
      </c>
    </row>
    <row r="138" spans="1:9" x14ac:dyDescent="0.3">
      <c r="A138" s="4">
        <v>1978</v>
      </c>
      <c r="B138" s="37">
        <f t="shared" si="2"/>
        <v>101</v>
      </c>
      <c r="C138" s="8">
        <v>28591</v>
      </c>
      <c r="D138" s="9">
        <v>0.5625</v>
      </c>
      <c r="E138" s="43">
        <v>2.5</v>
      </c>
      <c r="F138" s="4">
        <v>4.2</v>
      </c>
      <c r="G138" s="4">
        <v>1</v>
      </c>
      <c r="H138" s="4"/>
      <c r="I138" t="s">
        <v>38</v>
      </c>
    </row>
    <row r="139" spans="1:9" x14ac:dyDescent="0.3">
      <c r="A139" s="4">
        <v>1978</v>
      </c>
      <c r="B139" s="37">
        <f t="shared" si="2"/>
        <v>101</v>
      </c>
      <c r="C139" s="8">
        <v>28591</v>
      </c>
      <c r="D139" s="9">
        <v>0.58333333333333304</v>
      </c>
      <c r="E139" s="43">
        <v>4</v>
      </c>
      <c r="F139" s="4">
        <v>5.8</v>
      </c>
      <c r="G139" s="4">
        <v>4</v>
      </c>
      <c r="H139" s="4"/>
      <c r="I139" t="s">
        <v>38</v>
      </c>
    </row>
    <row r="140" spans="1:9" x14ac:dyDescent="0.3">
      <c r="A140" s="4">
        <v>1978</v>
      </c>
      <c r="B140" s="37">
        <f t="shared" si="2"/>
        <v>101</v>
      </c>
      <c r="C140" s="8">
        <v>28591</v>
      </c>
      <c r="D140" s="9">
        <v>0.60416666666666596</v>
      </c>
      <c r="E140" s="43">
        <v>3.5</v>
      </c>
      <c r="F140" s="4">
        <v>6.4</v>
      </c>
      <c r="G140" s="4">
        <v>4</v>
      </c>
      <c r="H140" s="4"/>
      <c r="I140" t="s">
        <v>25</v>
      </c>
    </row>
    <row r="141" spans="1:9" x14ac:dyDescent="0.3">
      <c r="A141" s="4">
        <v>1978</v>
      </c>
      <c r="B141" s="37">
        <f t="shared" si="2"/>
        <v>101</v>
      </c>
      <c r="C141" s="8">
        <v>28591</v>
      </c>
      <c r="D141" s="9">
        <v>0.624999999999999</v>
      </c>
      <c r="E141" s="43">
        <v>3.5</v>
      </c>
      <c r="F141" s="4">
        <v>6.6</v>
      </c>
      <c r="G141" s="4">
        <v>1.5</v>
      </c>
      <c r="H141" s="4"/>
      <c r="I141" t="s">
        <v>26</v>
      </c>
    </row>
    <row r="142" spans="1:9" x14ac:dyDescent="0.3">
      <c r="A142" s="4">
        <v>1978</v>
      </c>
      <c r="B142" s="37">
        <f t="shared" si="2"/>
        <v>101</v>
      </c>
      <c r="C142" s="8">
        <v>28591</v>
      </c>
      <c r="D142" s="9">
        <v>0.64583333333333304</v>
      </c>
      <c r="E142" s="43"/>
      <c r="F142" s="4"/>
      <c r="G142" s="4"/>
      <c r="H142" s="4"/>
    </row>
    <row r="143" spans="1:9" x14ac:dyDescent="0.3">
      <c r="A143" s="4">
        <v>1978</v>
      </c>
      <c r="B143" s="37">
        <f t="shared" si="2"/>
        <v>102</v>
      </c>
      <c r="C143" s="8">
        <v>28592</v>
      </c>
      <c r="D143" s="9">
        <v>0.45833333333333331</v>
      </c>
      <c r="E143" s="43">
        <v>3.6</v>
      </c>
      <c r="F143" s="4">
        <v>4.7</v>
      </c>
      <c r="G143" s="4">
        <v>4</v>
      </c>
      <c r="H143" s="4">
        <v>5.2</v>
      </c>
      <c r="I143" t="s">
        <v>35</v>
      </c>
    </row>
    <row r="144" spans="1:9" x14ac:dyDescent="0.3">
      <c r="A144" s="4">
        <v>1978</v>
      </c>
      <c r="B144" s="37">
        <f t="shared" si="2"/>
        <v>102</v>
      </c>
      <c r="C144" s="8">
        <v>28592</v>
      </c>
      <c r="D144" s="9">
        <v>0.47916666666666669</v>
      </c>
      <c r="E144" s="43">
        <v>4.5</v>
      </c>
      <c r="F144" s="4">
        <v>4.8</v>
      </c>
      <c r="G144" s="4">
        <v>4</v>
      </c>
      <c r="H144" s="4"/>
      <c r="I144" t="s">
        <v>24</v>
      </c>
    </row>
    <row r="145" spans="1:9" x14ac:dyDescent="0.3">
      <c r="A145" s="4">
        <v>1978</v>
      </c>
      <c r="B145" s="37">
        <f t="shared" si="2"/>
        <v>102</v>
      </c>
      <c r="C145" s="8">
        <v>28592</v>
      </c>
      <c r="D145" s="9">
        <v>0.5</v>
      </c>
      <c r="E145" s="43">
        <v>4</v>
      </c>
      <c r="F145" s="4">
        <v>5.0999999999999996</v>
      </c>
      <c r="G145" s="4">
        <v>4</v>
      </c>
      <c r="H145" s="4"/>
      <c r="I145" t="s">
        <v>24</v>
      </c>
    </row>
    <row r="146" spans="1:9" x14ac:dyDescent="0.3">
      <c r="A146" s="4">
        <v>1978</v>
      </c>
      <c r="B146" s="37">
        <f t="shared" si="2"/>
        <v>102</v>
      </c>
      <c r="C146" s="8">
        <v>28592</v>
      </c>
      <c r="D146" s="9">
        <v>0.52083333333333304</v>
      </c>
      <c r="E146" s="43">
        <v>3.5</v>
      </c>
      <c r="F146" s="4">
        <v>5.2</v>
      </c>
      <c r="G146" s="4">
        <v>4</v>
      </c>
      <c r="H146" s="4"/>
      <c r="I146" t="s">
        <v>24</v>
      </c>
    </row>
    <row r="147" spans="1:9" x14ac:dyDescent="0.3">
      <c r="A147" s="4">
        <v>1978</v>
      </c>
      <c r="B147" s="37">
        <f t="shared" si="2"/>
        <v>102</v>
      </c>
      <c r="C147" s="8">
        <v>28592</v>
      </c>
      <c r="D147" s="9">
        <v>0.54166666666666696</v>
      </c>
      <c r="E147" s="43">
        <v>6.5</v>
      </c>
      <c r="F147" s="4">
        <v>5.7</v>
      </c>
      <c r="G147" s="4">
        <v>3</v>
      </c>
      <c r="H147" s="4"/>
      <c r="I147" t="s">
        <v>24</v>
      </c>
    </row>
    <row r="148" spans="1:9" x14ac:dyDescent="0.3">
      <c r="A148" s="4">
        <v>1978</v>
      </c>
      <c r="B148" s="37">
        <f t="shared" si="2"/>
        <v>102</v>
      </c>
      <c r="C148" s="8">
        <v>28592</v>
      </c>
      <c r="D148" s="9">
        <v>0.562500000000001</v>
      </c>
      <c r="E148" s="43"/>
      <c r="F148" s="4"/>
      <c r="G148" s="4"/>
      <c r="H148" s="4"/>
    </row>
    <row r="149" spans="1:9" x14ac:dyDescent="0.3">
      <c r="A149" s="4">
        <v>1978</v>
      </c>
      <c r="B149" s="37">
        <f t="shared" si="2"/>
        <v>103</v>
      </c>
      <c r="C149" s="8">
        <v>28593</v>
      </c>
      <c r="D149" s="9">
        <v>0.47916666666666669</v>
      </c>
      <c r="E149" s="43"/>
      <c r="F149" s="4"/>
      <c r="G149" s="4"/>
      <c r="H149" s="4"/>
    </row>
    <row r="150" spans="1:9" x14ac:dyDescent="0.3">
      <c r="A150" s="4">
        <v>1978</v>
      </c>
      <c r="B150" s="37">
        <f t="shared" si="2"/>
        <v>103</v>
      </c>
      <c r="C150" s="8">
        <v>28593</v>
      </c>
      <c r="D150" s="9">
        <v>0.5</v>
      </c>
      <c r="E150" s="43"/>
      <c r="F150" s="4"/>
      <c r="G150" s="4"/>
      <c r="H150" s="4"/>
    </row>
    <row r="151" spans="1:9" x14ac:dyDescent="0.3">
      <c r="A151" s="4">
        <v>1978</v>
      </c>
      <c r="B151" s="37">
        <f t="shared" si="2"/>
        <v>103</v>
      </c>
      <c r="C151" s="8">
        <v>28593</v>
      </c>
      <c r="D151" s="9">
        <v>0.52083333333333304</v>
      </c>
      <c r="E151" s="43"/>
      <c r="F151" s="4"/>
      <c r="G151" s="4"/>
      <c r="H151" s="4"/>
    </row>
    <row r="152" spans="1:9" x14ac:dyDescent="0.3">
      <c r="A152" s="4">
        <v>1978</v>
      </c>
      <c r="B152" s="37">
        <f t="shared" si="2"/>
        <v>103</v>
      </c>
      <c r="C152" s="8">
        <v>28593</v>
      </c>
      <c r="D152" s="9">
        <v>0.54166666666666696</v>
      </c>
      <c r="E152" s="43">
        <v>6.6</v>
      </c>
      <c r="F152" s="4">
        <v>5.3</v>
      </c>
      <c r="G152" s="4">
        <v>3</v>
      </c>
      <c r="H152" s="4">
        <v>6.6</v>
      </c>
      <c r="I152" t="s">
        <v>17</v>
      </c>
    </row>
    <row r="153" spans="1:9" x14ac:dyDescent="0.3">
      <c r="A153" s="4">
        <v>1978</v>
      </c>
      <c r="B153" s="37">
        <f t="shared" si="2"/>
        <v>103</v>
      </c>
      <c r="C153" s="8">
        <v>28593</v>
      </c>
      <c r="D153" s="9">
        <v>0.5625</v>
      </c>
      <c r="E153" s="43">
        <v>6.5</v>
      </c>
      <c r="F153" s="4">
        <v>6</v>
      </c>
      <c r="G153" s="4">
        <v>4</v>
      </c>
      <c r="H153" s="4"/>
      <c r="I153" t="s">
        <v>28</v>
      </c>
    </row>
    <row r="154" spans="1:9" x14ac:dyDescent="0.3">
      <c r="A154" s="4">
        <v>1978</v>
      </c>
      <c r="B154" s="37">
        <f t="shared" si="2"/>
        <v>103</v>
      </c>
      <c r="C154" s="8">
        <v>28593</v>
      </c>
      <c r="D154" s="9">
        <v>0.58333333333333337</v>
      </c>
      <c r="E154" s="43">
        <v>7</v>
      </c>
      <c r="F154" s="4">
        <v>6</v>
      </c>
      <c r="G154" s="4">
        <v>4</v>
      </c>
      <c r="H154" s="4"/>
      <c r="I154" t="s">
        <v>28</v>
      </c>
    </row>
    <row r="155" spans="1:9" x14ac:dyDescent="0.3">
      <c r="A155" s="4">
        <v>1978</v>
      </c>
      <c r="B155" s="37">
        <f t="shared" si="2"/>
        <v>103</v>
      </c>
      <c r="C155" s="8">
        <v>28593</v>
      </c>
      <c r="D155" s="9">
        <v>0.60416666666666696</v>
      </c>
      <c r="E155" s="43">
        <v>5.5</v>
      </c>
      <c r="F155" s="4">
        <v>6.3</v>
      </c>
      <c r="G155" s="4">
        <v>2</v>
      </c>
      <c r="H155" s="4"/>
      <c r="I155" t="s">
        <v>28</v>
      </c>
    </row>
    <row r="156" spans="1:9" x14ac:dyDescent="0.3">
      <c r="A156" s="4">
        <v>1978</v>
      </c>
      <c r="B156" s="37">
        <f t="shared" si="2"/>
        <v>103</v>
      </c>
      <c r="C156" s="8">
        <v>28593</v>
      </c>
      <c r="D156" s="9">
        <v>0.625</v>
      </c>
      <c r="E156" s="43">
        <v>7</v>
      </c>
      <c r="F156" s="4">
        <v>6.4</v>
      </c>
      <c r="G156" s="4">
        <v>3</v>
      </c>
      <c r="H156" s="4"/>
      <c r="I156" t="s">
        <v>28</v>
      </c>
    </row>
    <row r="157" spans="1:9" x14ac:dyDescent="0.3">
      <c r="A157" s="4">
        <v>1978</v>
      </c>
      <c r="B157" s="37">
        <f t="shared" si="2"/>
        <v>103</v>
      </c>
      <c r="C157" s="8">
        <v>28593</v>
      </c>
      <c r="D157" s="9">
        <v>0.64583333333333304</v>
      </c>
      <c r="E157" s="43"/>
      <c r="F157" s="4"/>
      <c r="G157" s="4"/>
      <c r="H157" s="4"/>
    </row>
    <row r="158" spans="1:9" x14ac:dyDescent="0.3">
      <c r="A158" s="4">
        <v>1978</v>
      </c>
      <c r="B158" s="37">
        <f t="shared" si="2"/>
        <v>104</v>
      </c>
      <c r="C158" s="8">
        <v>28594</v>
      </c>
      <c r="D158" s="9">
        <v>0.45833333333333331</v>
      </c>
      <c r="E158" s="43"/>
      <c r="F158" s="4"/>
      <c r="G158" s="4"/>
      <c r="H158" s="4"/>
    </row>
    <row r="159" spans="1:9" x14ac:dyDescent="0.3">
      <c r="A159" s="4">
        <v>1978</v>
      </c>
      <c r="B159" s="37">
        <f t="shared" si="2"/>
        <v>104</v>
      </c>
      <c r="C159" s="8">
        <v>28594</v>
      </c>
      <c r="D159" s="9">
        <v>0.47916666666666669</v>
      </c>
      <c r="E159" s="43">
        <v>6.5</v>
      </c>
      <c r="F159" s="4">
        <v>5.5</v>
      </c>
      <c r="G159" s="4">
        <v>5</v>
      </c>
      <c r="H159" s="4">
        <v>4.5999999999999996</v>
      </c>
      <c r="I159" t="s">
        <v>35</v>
      </c>
    </row>
    <row r="160" spans="1:9" x14ac:dyDescent="0.3">
      <c r="A160" s="4">
        <v>1978</v>
      </c>
      <c r="B160" s="37">
        <f t="shared" si="2"/>
        <v>104</v>
      </c>
      <c r="C160" s="8">
        <v>28594</v>
      </c>
      <c r="D160" s="9">
        <v>0.5</v>
      </c>
      <c r="E160" s="43">
        <v>5</v>
      </c>
      <c r="F160" s="4">
        <v>5.2</v>
      </c>
      <c r="G160" s="4">
        <v>4</v>
      </c>
      <c r="H160" s="4"/>
      <c r="I160" t="s">
        <v>35</v>
      </c>
    </row>
    <row r="161" spans="1:9" x14ac:dyDescent="0.3">
      <c r="A161" s="4">
        <v>1978</v>
      </c>
      <c r="B161" s="37">
        <f t="shared" si="2"/>
        <v>104</v>
      </c>
      <c r="C161" s="8">
        <v>28594</v>
      </c>
      <c r="D161" s="9">
        <v>0.52083333333333304</v>
      </c>
      <c r="E161" s="43">
        <v>6.2</v>
      </c>
      <c r="F161" s="4">
        <v>5.4</v>
      </c>
      <c r="G161" s="4">
        <v>4</v>
      </c>
      <c r="H161" s="4"/>
      <c r="I161" t="s">
        <v>35</v>
      </c>
    </row>
    <row r="162" spans="1:9" x14ac:dyDescent="0.3">
      <c r="A162" s="4">
        <v>1978</v>
      </c>
      <c r="B162" s="37">
        <f t="shared" si="2"/>
        <v>104</v>
      </c>
      <c r="C162" s="8">
        <v>28594</v>
      </c>
      <c r="D162" s="9">
        <v>0.54166666666666696</v>
      </c>
      <c r="E162" s="43">
        <v>5.9</v>
      </c>
      <c r="F162" s="4">
        <v>5.6</v>
      </c>
      <c r="G162" s="4">
        <v>4</v>
      </c>
      <c r="H162" s="4"/>
      <c r="I162" t="s">
        <v>35</v>
      </c>
    </row>
    <row r="163" spans="1:9" x14ac:dyDescent="0.3">
      <c r="A163" s="4">
        <v>1978</v>
      </c>
      <c r="B163" s="37">
        <f t="shared" si="2"/>
        <v>104</v>
      </c>
      <c r="C163" s="8">
        <v>28594</v>
      </c>
      <c r="D163" s="9">
        <v>0.5625</v>
      </c>
      <c r="E163" s="43">
        <v>6.7</v>
      </c>
      <c r="F163" s="4">
        <v>6.2</v>
      </c>
      <c r="G163" s="4">
        <v>5</v>
      </c>
      <c r="H163" s="4"/>
      <c r="I163" t="s">
        <v>35</v>
      </c>
    </row>
    <row r="164" spans="1:9" x14ac:dyDescent="0.3">
      <c r="A164" s="4">
        <v>1978</v>
      </c>
      <c r="B164" s="37">
        <f t="shared" si="2"/>
        <v>105</v>
      </c>
      <c r="C164" s="8">
        <v>28595</v>
      </c>
      <c r="D164" s="9">
        <v>0.47916666666666669</v>
      </c>
      <c r="E164" s="43"/>
      <c r="F164" s="4"/>
      <c r="G164" s="4"/>
      <c r="H164" s="4"/>
    </row>
    <row r="165" spans="1:9" x14ac:dyDescent="0.3">
      <c r="A165" s="4">
        <v>1978</v>
      </c>
      <c r="B165" s="37">
        <f t="shared" si="2"/>
        <v>105</v>
      </c>
      <c r="C165" s="8">
        <v>28595</v>
      </c>
      <c r="D165" s="9">
        <v>0.5</v>
      </c>
      <c r="E165" s="43">
        <v>8.5</v>
      </c>
      <c r="F165" s="4">
        <v>6.6</v>
      </c>
      <c r="G165" s="4">
        <v>2</v>
      </c>
      <c r="H165" s="4">
        <v>0</v>
      </c>
      <c r="I165" t="s">
        <v>28</v>
      </c>
    </row>
    <row r="166" spans="1:9" x14ac:dyDescent="0.3">
      <c r="A166" s="4">
        <v>1978</v>
      </c>
      <c r="B166" s="37">
        <f t="shared" si="2"/>
        <v>105</v>
      </c>
      <c r="C166" s="8">
        <v>28595</v>
      </c>
      <c r="D166" s="9">
        <v>0.52083333333333337</v>
      </c>
      <c r="E166" s="43">
        <v>9.5</v>
      </c>
      <c r="F166" s="4">
        <v>7.2</v>
      </c>
      <c r="G166" s="4">
        <v>1</v>
      </c>
      <c r="H166" s="4"/>
      <c r="I166" t="s">
        <v>28</v>
      </c>
    </row>
    <row r="167" spans="1:9" x14ac:dyDescent="0.3">
      <c r="A167" s="4">
        <v>1978</v>
      </c>
      <c r="B167" s="37">
        <f t="shared" si="2"/>
        <v>105</v>
      </c>
      <c r="C167" s="8">
        <v>28595</v>
      </c>
      <c r="D167" s="9">
        <v>0.54166666666666696</v>
      </c>
      <c r="E167" s="43">
        <v>8</v>
      </c>
      <c r="F167" s="4">
        <v>7.3</v>
      </c>
      <c r="G167" s="4">
        <v>1</v>
      </c>
      <c r="H167" s="4"/>
      <c r="I167" t="s">
        <v>28</v>
      </c>
    </row>
    <row r="168" spans="1:9" x14ac:dyDescent="0.3">
      <c r="A168" s="4">
        <v>1978</v>
      </c>
      <c r="B168" s="37">
        <f t="shared" si="2"/>
        <v>105</v>
      </c>
      <c r="C168" s="8">
        <v>28595</v>
      </c>
      <c r="D168" s="9">
        <v>0.5625</v>
      </c>
      <c r="E168" s="43">
        <v>7.5</v>
      </c>
      <c r="F168" s="4">
        <v>7.3</v>
      </c>
      <c r="G168" s="4">
        <v>2.5</v>
      </c>
      <c r="H168" s="4"/>
      <c r="I168" t="s">
        <v>28</v>
      </c>
    </row>
    <row r="169" spans="1:9" x14ac:dyDescent="0.3">
      <c r="A169" s="4">
        <v>1978</v>
      </c>
      <c r="B169" s="37">
        <f t="shared" si="2"/>
        <v>105</v>
      </c>
      <c r="C169" s="8">
        <v>28595</v>
      </c>
      <c r="D169" s="9">
        <v>0.58333333333333304</v>
      </c>
      <c r="E169" s="43">
        <v>9</v>
      </c>
      <c r="F169" s="4">
        <v>7.6</v>
      </c>
      <c r="G169" s="4">
        <v>3</v>
      </c>
      <c r="H169" s="4"/>
      <c r="I169" t="s">
        <v>28</v>
      </c>
    </row>
    <row r="170" spans="1:9" x14ac:dyDescent="0.3">
      <c r="A170" s="4">
        <v>1978</v>
      </c>
      <c r="B170" s="37">
        <f t="shared" si="2"/>
        <v>105</v>
      </c>
      <c r="C170" s="8">
        <v>28595</v>
      </c>
      <c r="D170" s="9">
        <v>0.60416666666666596</v>
      </c>
      <c r="E170" s="43">
        <v>8</v>
      </c>
      <c r="F170" s="4">
        <v>7.8</v>
      </c>
      <c r="G170" s="4">
        <v>3</v>
      </c>
      <c r="H170" s="4"/>
      <c r="I170" t="s">
        <v>28</v>
      </c>
    </row>
    <row r="171" spans="1:9" x14ac:dyDescent="0.3">
      <c r="A171" s="4">
        <v>1978</v>
      </c>
      <c r="B171" s="37">
        <f t="shared" ref="B171:B235" si="3">IF(ISBLANK(C171),"",(C171-DATE(YEAR(C171),1,0)))</f>
        <v>105</v>
      </c>
      <c r="C171" s="8">
        <v>28595</v>
      </c>
      <c r="D171" s="9">
        <v>0.624999999999999</v>
      </c>
      <c r="E171" s="43">
        <v>9</v>
      </c>
      <c r="F171" s="4">
        <v>7.8</v>
      </c>
      <c r="G171" s="4">
        <v>2.5</v>
      </c>
      <c r="H171" s="4"/>
      <c r="I171" t="s">
        <v>28</v>
      </c>
    </row>
    <row r="172" spans="1:9" x14ac:dyDescent="0.3">
      <c r="A172" s="4">
        <v>1978</v>
      </c>
      <c r="B172" s="37">
        <f t="shared" si="3"/>
        <v>105</v>
      </c>
      <c r="C172" s="8">
        <v>28595</v>
      </c>
      <c r="D172" s="9">
        <v>0.64583333333333204</v>
      </c>
      <c r="E172" s="43"/>
      <c r="F172" s="4"/>
      <c r="G172" s="4"/>
      <c r="H172" s="4"/>
    </row>
    <row r="173" spans="1:9" x14ac:dyDescent="0.3">
      <c r="A173" s="4">
        <v>1978</v>
      </c>
      <c r="B173" s="37">
        <f t="shared" si="3"/>
        <v>106</v>
      </c>
      <c r="C173" s="8">
        <v>28596</v>
      </c>
      <c r="D173" s="9">
        <v>0.45833333333333331</v>
      </c>
      <c r="E173" s="43"/>
      <c r="F173" s="4"/>
      <c r="G173" s="4"/>
      <c r="H173" s="4"/>
    </row>
    <row r="174" spans="1:9" x14ac:dyDescent="0.3">
      <c r="A174" s="4">
        <v>1978</v>
      </c>
      <c r="B174" s="37">
        <f t="shared" si="3"/>
        <v>106</v>
      </c>
      <c r="C174" s="8">
        <v>28596</v>
      </c>
      <c r="D174" s="9">
        <v>0.47916666666666669</v>
      </c>
      <c r="E174" s="43">
        <v>9.5</v>
      </c>
      <c r="F174" s="4">
        <v>6.5</v>
      </c>
      <c r="G174" s="4">
        <v>1.5</v>
      </c>
      <c r="H174" s="4">
        <v>0</v>
      </c>
      <c r="I174" t="s">
        <v>19</v>
      </c>
    </row>
    <row r="175" spans="1:9" x14ac:dyDescent="0.3">
      <c r="A175" s="4">
        <v>1978</v>
      </c>
      <c r="B175" s="37">
        <f t="shared" si="3"/>
        <v>106</v>
      </c>
      <c r="C175" s="8">
        <v>28596</v>
      </c>
      <c r="D175" s="9">
        <v>0.5</v>
      </c>
      <c r="E175" s="43">
        <v>10</v>
      </c>
      <c r="F175" s="4">
        <v>6.8</v>
      </c>
      <c r="G175" s="4">
        <v>1</v>
      </c>
      <c r="H175" s="4"/>
      <c r="I175" t="s">
        <v>19</v>
      </c>
    </row>
    <row r="176" spans="1:9" x14ac:dyDescent="0.3">
      <c r="A176" s="4">
        <v>1978</v>
      </c>
      <c r="B176" s="37">
        <f t="shared" si="3"/>
        <v>106</v>
      </c>
      <c r="C176" s="8">
        <v>28596</v>
      </c>
      <c r="D176" s="9">
        <v>0.52083333333333304</v>
      </c>
      <c r="E176" s="43">
        <v>10</v>
      </c>
      <c r="F176" s="4">
        <v>7.25</v>
      </c>
      <c r="G176" s="4">
        <v>2.5</v>
      </c>
      <c r="H176" s="4"/>
      <c r="I176" t="s">
        <v>19</v>
      </c>
    </row>
    <row r="177" spans="1:9" x14ac:dyDescent="0.3">
      <c r="A177" s="4">
        <v>1978</v>
      </c>
      <c r="B177" s="37">
        <f t="shared" si="3"/>
        <v>106</v>
      </c>
      <c r="C177" s="8">
        <v>28596</v>
      </c>
      <c r="D177" s="9">
        <v>0.54166666666666696</v>
      </c>
      <c r="E177" s="43">
        <v>10.5</v>
      </c>
      <c r="F177" s="4">
        <v>7.6</v>
      </c>
      <c r="G177" s="4">
        <v>1.5</v>
      </c>
      <c r="H177" s="4"/>
      <c r="I177" t="s">
        <v>30</v>
      </c>
    </row>
    <row r="178" spans="1:9" x14ac:dyDescent="0.3">
      <c r="A178" s="4">
        <v>1978</v>
      </c>
      <c r="B178" s="37">
        <f t="shared" si="3"/>
        <v>106</v>
      </c>
      <c r="C178" s="8">
        <v>28596</v>
      </c>
      <c r="D178" s="9">
        <v>0.5625</v>
      </c>
      <c r="E178" s="43"/>
      <c r="F178" s="4"/>
      <c r="G178" s="4"/>
      <c r="H178" s="4"/>
    </row>
    <row r="179" spans="1:9" ht="18" x14ac:dyDescent="0.35">
      <c r="A179" s="3">
        <v>1979</v>
      </c>
      <c r="B179" s="37">
        <f t="shared" si="3"/>
        <v>83</v>
      </c>
      <c r="C179" s="8">
        <v>28938</v>
      </c>
      <c r="D179" s="9">
        <v>0.5</v>
      </c>
      <c r="E179" s="43"/>
      <c r="F179" s="4"/>
      <c r="G179" s="4"/>
      <c r="H179" s="4"/>
    </row>
    <row r="180" spans="1:9" x14ac:dyDescent="0.3">
      <c r="A180" s="4">
        <v>1979</v>
      </c>
      <c r="B180" s="37">
        <f t="shared" si="3"/>
        <v>83</v>
      </c>
      <c r="C180" s="8">
        <v>28938</v>
      </c>
      <c r="D180" s="9">
        <v>0.52083333333333337</v>
      </c>
      <c r="E180" s="4">
        <v>6.2</v>
      </c>
      <c r="F180" s="4">
        <v>4</v>
      </c>
      <c r="G180" s="4">
        <v>34</v>
      </c>
      <c r="H180" s="4">
        <v>0</v>
      </c>
      <c r="I180" t="s">
        <v>52</v>
      </c>
    </row>
    <row r="181" spans="1:9" x14ac:dyDescent="0.3">
      <c r="A181" s="4">
        <v>1979</v>
      </c>
      <c r="B181" s="37">
        <f t="shared" si="3"/>
        <v>83</v>
      </c>
      <c r="C181" s="8">
        <v>28938</v>
      </c>
      <c r="D181" s="9">
        <v>0.54166666666666663</v>
      </c>
      <c r="E181" s="4">
        <v>7</v>
      </c>
      <c r="F181" s="4">
        <v>4.4000000000000004</v>
      </c>
      <c r="G181" s="4">
        <v>24</v>
      </c>
      <c r="H181" s="4"/>
      <c r="I181" t="s">
        <v>52</v>
      </c>
    </row>
    <row r="182" spans="1:9" x14ac:dyDescent="0.3">
      <c r="A182" s="4">
        <v>1979</v>
      </c>
      <c r="B182" s="37">
        <f t="shared" si="3"/>
        <v>83</v>
      </c>
      <c r="C182" s="8">
        <v>28938</v>
      </c>
      <c r="D182" s="9">
        <v>0.5625</v>
      </c>
      <c r="E182" s="4">
        <v>7.2</v>
      </c>
      <c r="F182" s="4">
        <v>4.5999999999999996</v>
      </c>
      <c r="G182" s="4">
        <v>34</v>
      </c>
      <c r="H182" s="4"/>
      <c r="I182" t="s">
        <v>52</v>
      </c>
    </row>
    <row r="183" spans="1:9" x14ac:dyDescent="0.3">
      <c r="A183" s="4">
        <v>1979</v>
      </c>
      <c r="B183" s="37">
        <f t="shared" si="3"/>
        <v>83</v>
      </c>
      <c r="C183" s="8">
        <v>28938</v>
      </c>
      <c r="D183" s="9">
        <v>0.58333333333333304</v>
      </c>
      <c r="E183" s="4">
        <v>7</v>
      </c>
      <c r="F183" s="4">
        <v>4.5999999999999996</v>
      </c>
      <c r="G183" s="4">
        <v>34</v>
      </c>
      <c r="H183" s="4"/>
      <c r="I183" t="s">
        <v>52</v>
      </c>
    </row>
    <row r="184" spans="1:9" x14ac:dyDescent="0.3">
      <c r="A184" s="4">
        <v>1979</v>
      </c>
      <c r="B184" s="37">
        <f t="shared" si="3"/>
        <v>83</v>
      </c>
      <c r="C184" s="8">
        <v>28938</v>
      </c>
      <c r="D184" s="9">
        <v>0.60416666666666596</v>
      </c>
      <c r="E184" s="4">
        <v>7.5</v>
      </c>
      <c r="F184" s="4">
        <v>5.4</v>
      </c>
      <c r="G184" s="4">
        <v>24</v>
      </c>
      <c r="H184" s="4"/>
      <c r="I184" t="s">
        <v>52</v>
      </c>
    </row>
    <row r="185" spans="1:9" x14ac:dyDescent="0.3">
      <c r="A185" s="4">
        <v>1979</v>
      </c>
      <c r="B185" s="37">
        <f t="shared" si="3"/>
        <v>83</v>
      </c>
      <c r="C185" s="8">
        <v>28938</v>
      </c>
      <c r="D185" s="9">
        <v>0.624999999999999</v>
      </c>
      <c r="E185" s="43">
        <v>8.5</v>
      </c>
      <c r="F185" s="4">
        <v>5.5</v>
      </c>
      <c r="G185" s="4">
        <v>34</v>
      </c>
      <c r="H185" s="4"/>
      <c r="I185" t="s">
        <v>52</v>
      </c>
    </row>
    <row r="186" spans="1:9" x14ac:dyDescent="0.3">
      <c r="A186" s="4">
        <v>1979</v>
      </c>
      <c r="B186" s="37">
        <f t="shared" si="3"/>
        <v>83</v>
      </c>
      <c r="C186" s="8">
        <v>28938</v>
      </c>
      <c r="D186" s="9">
        <v>0.64583333333333304</v>
      </c>
      <c r="E186" s="43"/>
      <c r="F186" s="4"/>
      <c r="G186" s="4"/>
      <c r="H186" s="4"/>
    </row>
    <row r="187" spans="1:9" x14ac:dyDescent="0.3">
      <c r="A187" s="4">
        <v>1979</v>
      </c>
      <c r="B187" s="37">
        <f t="shared" si="3"/>
        <v>84</v>
      </c>
      <c r="C187" s="8">
        <v>28939</v>
      </c>
      <c r="D187" s="9">
        <v>0.45833333333333331</v>
      </c>
      <c r="E187" s="43">
        <v>9.5</v>
      </c>
      <c r="F187" s="4">
        <v>5.8</v>
      </c>
      <c r="G187" s="4">
        <v>45</v>
      </c>
      <c r="H187" s="4"/>
      <c r="I187" t="s">
        <v>38</v>
      </c>
    </row>
    <row r="188" spans="1:9" x14ac:dyDescent="0.3">
      <c r="A188" s="4">
        <v>1979</v>
      </c>
      <c r="B188" s="37">
        <f t="shared" si="3"/>
        <v>84</v>
      </c>
      <c r="C188" s="8">
        <v>28939</v>
      </c>
      <c r="D188" s="9">
        <v>0.47916666666666669</v>
      </c>
      <c r="E188" s="43">
        <v>9.5</v>
      </c>
      <c r="F188" s="4">
        <v>5.6</v>
      </c>
      <c r="G188" s="4">
        <v>45</v>
      </c>
      <c r="H188" s="4"/>
      <c r="I188" t="s">
        <v>38</v>
      </c>
    </row>
    <row r="189" spans="1:9" x14ac:dyDescent="0.3">
      <c r="A189" s="4">
        <v>1979</v>
      </c>
      <c r="B189" s="37">
        <f t="shared" si="3"/>
        <v>84</v>
      </c>
      <c r="C189" s="8">
        <v>28939</v>
      </c>
      <c r="D189" s="9">
        <v>0.5</v>
      </c>
      <c r="E189" s="43">
        <v>9.25</v>
      </c>
      <c r="F189" s="4">
        <v>5.9</v>
      </c>
      <c r="G189" s="4">
        <v>45</v>
      </c>
      <c r="H189" s="4"/>
      <c r="I189" t="s">
        <v>38</v>
      </c>
    </row>
    <row r="190" spans="1:9" x14ac:dyDescent="0.3">
      <c r="A190" s="4">
        <v>1979</v>
      </c>
      <c r="B190" s="37">
        <f t="shared" si="3"/>
        <v>84</v>
      </c>
      <c r="C190" s="8">
        <v>28939</v>
      </c>
      <c r="D190" s="9">
        <v>0.52083333333333304</v>
      </c>
      <c r="E190" s="4">
        <v>9</v>
      </c>
      <c r="F190" s="4">
        <v>6</v>
      </c>
      <c r="G190" s="4">
        <v>24</v>
      </c>
      <c r="H190" s="4">
        <v>30.2</v>
      </c>
      <c r="I190" t="s">
        <v>38</v>
      </c>
    </row>
    <row r="191" spans="1:9" x14ac:dyDescent="0.3">
      <c r="A191" s="4">
        <v>1979</v>
      </c>
      <c r="B191" s="37">
        <f t="shared" si="3"/>
        <v>84</v>
      </c>
      <c r="C191" s="8">
        <v>28939</v>
      </c>
      <c r="D191" s="9">
        <v>0.54166666666666696</v>
      </c>
      <c r="E191" s="4">
        <v>9.5</v>
      </c>
      <c r="F191" s="4">
        <v>6</v>
      </c>
      <c r="G191" s="4">
        <v>34</v>
      </c>
      <c r="H191" s="4"/>
      <c r="I191" t="s">
        <v>38</v>
      </c>
    </row>
    <row r="192" spans="1:9" x14ac:dyDescent="0.3">
      <c r="A192" s="4">
        <v>1979</v>
      </c>
      <c r="B192" s="37">
        <f t="shared" si="3"/>
        <v>84</v>
      </c>
      <c r="C192" s="8">
        <v>28939</v>
      </c>
      <c r="D192" s="9">
        <v>0.562500000000001</v>
      </c>
      <c r="E192" s="4">
        <v>4</v>
      </c>
      <c r="F192" s="4">
        <v>3.6</v>
      </c>
      <c r="G192" s="4"/>
      <c r="H192" s="4"/>
    </row>
    <row r="193" spans="1:9" x14ac:dyDescent="0.3">
      <c r="A193" s="4">
        <v>1979</v>
      </c>
      <c r="B193" s="37">
        <f t="shared" si="3"/>
        <v>85</v>
      </c>
      <c r="C193" s="8">
        <v>28940</v>
      </c>
      <c r="D193" s="9">
        <v>0.47916666666666669</v>
      </c>
      <c r="E193" s="43"/>
      <c r="F193" s="4"/>
      <c r="G193" s="4"/>
      <c r="H193" s="4"/>
    </row>
    <row r="194" spans="1:9" x14ac:dyDescent="0.3">
      <c r="A194" s="4">
        <v>1979</v>
      </c>
      <c r="B194" s="37">
        <f t="shared" si="3"/>
        <v>85</v>
      </c>
      <c r="C194" s="8">
        <v>28940</v>
      </c>
      <c r="D194" s="9">
        <v>0.5</v>
      </c>
      <c r="E194" s="43"/>
      <c r="F194" s="4"/>
      <c r="G194" s="4"/>
      <c r="H194" s="4"/>
    </row>
    <row r="195" spans="1:9" x14ac:dyDescent="0.3">
      <c r="A195" s="4">
        <v>1979</v>
      </c>
      <c r="B195" s="37">
        <f t="shared" si="3"/>
        <v>85</v>
      </c>
      <c r="C195" s="8">
        <v>28940</v>
      </c>
      <c r="D195" s="9">
        <v>0.52083333333333304</v>
      </c>
      <c r="E195" s="4">
        <v>5.5</v>
      </c>
      <c r="F195" s="4">
        <v>3.6</v>
      </c>
      <c r="G195" s="4">
        <v>16</v>
      </c>
      <c r="H195" s="4">
        <v>22.5</v>
      </c>
      <c r="I195" t="s">
        <v>28</v>
      </c>
    </row>
    <row r="196" spans="1:9" x14ac:dyDescent="0.3">
      <c r="A196" s="4">
        <v>1979</v>
      </c>
      <c r="B196" s="37">
        <f t="shared" si="3"/>
        <v>85</v>
      </c>
      <c r="C196" s="8">
        <v>28940</v>
      </c>
      <c r="D196" s="9">
        <v>0.54166666666666696</v>
      </c>
      <c r="E196" s="4">
        <v>4.5</v>
      </c>
      <c r="F196" s="4">
        <v>4.0999999999999996</v>
      </c>
      <c r="G196" s="4">
        <v>16</v>
      </c>
      <c r="H196" s="4"/>
      <c r="I196" t="s">
        <v>28</v>
      </c>
    </row>
    <row r="197" spans="1:9" x14ac:dyDescent="0.3">
      <c r="A197" s="4">
        <v>1979</v>
      </c>
      <c r="B197" s="37">
        <f t="shared" si="3"/>
        <v>85</v>
      </c>
      <c r="C197" s="8">
        <v>28940</v>
      </c>
      <c r="D197" s="9">
        <v>0.5625</v>
      </c>
      <c r="E197" s="4">
        <v>4.75</v>
      </c>
      <c r="F197" s="4">
        <v>4.3499999999999996</v>
      </c>
      <c r="G197" s="4">
        <v>16</v>
      </c>
      <c r="H197" s="4"/>
      <c r="I197" t="s">
        <v>28</v>
      </c>
    </row>
    <row r="198" spans="1:9" x14ac:dyDescent="0.3">
      <c r="A198" s="4">
        <v>1979</v>
      </c>
      <c r="B198" s="37">
        <f t="shared" si="3"/>
        <v>85</v>
      </c>
      <c r="C198" s="8">
        <v>28940</v>
      </c>
      <c r="D198" s="9">
        <v>0.58333333333333337</v>
      </c>
      <c r="E198" s="4">
        <v>4.75</v>
      </c>
      <c r="F198" s="4">
        <v>4.8</v>
      </c>
      <c r="G198" s="4">
        <v>16</v>
      </c>
      <c r="H198" s="4"/>
      <c r="I198" t="s">
        <v>19</v>
      </c>
    </row>
    <row r="199" spans="1:9" x14ac:dyDescent="0.3">
      <c r="A199" s="4">
        <v>1979</v>
      </c>
      <c r="B199" s="37">
        <f t="shared" si="3"/>
        <v>85</v>
      </c>
      <c r="C199" s="8">
        <v>28940</v>
      </c>
      <c r="D199" s="9">
        <v>0.60416666666666696</v>
      </c>
      <c r="E199" s="4">
        <v>3.25</v>
      </c>
      <c r="F199" s="4">
        <v>4.55</v>
      </c>
      <c r="G199" s="4">
        <v>16</v>
      </c>
      <c r="H199" s="4"/>
      <c r="I199" t="s">
        <v>38</v>
      </c>
    </row>
    <row r="200" spans="1:9" x14ac:dyDescent="0.3">
      <c r="A200" s="4">
        <v>1979</v>
      </c>
      <c r="B200" s="37">
        <f t="shared" si="3"/>
        <v>85</v>
      </c>
      <c r="C200" s="8">
        <v>28940</v>
      </c>
      <c r="D200" s="9">
        <v>0.625</v>
      </c>
      <c r="E200" s="4">
        <v>2</v>
      </c>
      <c r="F200" s="4">
        <v>3.6</v>
      </c>
      <c r="G200" s="4">
        <v>16</v>
      </c>
      <c r="H200" s="4"/>
      <c r="I200" t="s">
        <v>30</v>
      </c>
    </row>
    <row r="201" spans="1:9" x14ac:dyDescent="0.3">
      <c r="A201" s="4">
        <v>1979</v>
      </c>
      <c r="B201" s="37">
        <f t="shared" si="3"/>
        <v>85</v>
      </c>
      <c r="C201" s="8">
        <v>28940</v>
      </c>
      <c r="D201" s="9">
        <v>0.64583333333333304</v>
      </c>
      <c r="E201" s="43"/>
      <c r="F201" s="4"/>
      <c r="G201" s="4"/>
      <c r="H201" s="4"/>
    </row>
    <row r="202" spans="1:9" x14ac:dyDescent="0.3">
      <c r="A202" s="4">
        <v>1979</v>
      </c>
      <c r="B202" s="37">
        <f t="shared" si="3"/>
        <v>86</v>
      </c>
      <c r="C202" s="8">
        <v>28941</v>
      </c>
      <c r="D202" s="9">
        <v>0.45833333333333331</v>
      </c>
      <c r="E202" s="43"/>
      <c r="F202" s="4"/>
      <c r="G202" s="4"/>
      <c r="H202" s="4"/>
    </row>
    <row r="203" spans="1:9" x14ac:dyDescent="0.3">
      <c r="A203" s="4">
        <v>1979</v>
      </c>
      <c r="B203" s="37">
        <f t="shared" si="3"/>
        <v>86</v>
      </c>
      <c r="C203" s="8">
        <v>28941</v>
      </c>
      <c r="D203" s="9">
        <v>0.47916666666666669</v>
      </c>
      <c r="E203" s="4">
        <v>2.5</v>
      </c>
      <c r="F203" s="4">
        <v>3.7</v>
      </c>
      <c r="G203" s="4">
        <v>16</v>
      </c>
      <c r="H203" s="4">
        <v>18.8</v>
      </c>
      <c r="I203" t="s">
        <v>19</v>
      </c>
    </row>
    <row r="204" spans="1:9" x14ac:dyDescent="0.3">
      <c r="A204" s="4">
        <v>1979</v>
      </c>
      <c r="B204" s="37">
        <f t="shared" si="3"/>
        <v>86</v>
      </c>
      <c r="C204" s="8">
        <v>28941</v>
      </c>
      <c r="D204" s="9">
        <v>0.5</v>
      </c>
      <c r="E204" s="4">
        <v>2.5</v>
      </c>
      <c r="F204" s="4">
        <v>3.8</v>
      </c>
      <c r="G204" s="4">
        <v>9</v>
      </c>
      <c r="H204" s="4"/>
      <c r="I204" t="s">
        <v>25</v>
      </c>
    </row>
    <row r="205" spans="1:9" x14ac:dyDescent="0.3">
      <c r="A205" s="4">
        <v>1979</v>
      </c>
      <c r="B205" s="37">
        <f t="shared" si="3"/>
        <v>86</v>
      </c>
      <c r="C205" s="8">
        <v>28941</v>
      </c>
      <c r="D205" s="9">
        <v>0.52083333333333304</v>
      </c>
      <c r="E205" s="4">
        <v>2.5</v>
      </c>
      <c r="F205" s="4">
        <v>3.5</v>
      </c>
      <c r="G205" s="4">
        <v>9</v>
      </c>
      <c r="H205" s="4"/>
      <c r="I205" t="s">
        <v>38</v>
      </c>
    </row>
    <row r="206" spans="1:9" x14ac:dyDescent="0.3">
      <c r="A206" s="4">
        <v>1979</v>
      </c>
      <c r="B206" s="37">
        <f t="shared" si="3"/>
        <v>86</v>
      </c>
      <c r="C206" s="8">
        <v>28941</v>
      </c>
      <c r="D206" s="9">
        <v>0.54166666666666696</v>
      </c>
      <c r="E206" s="4">
        <v>4.25</v>
      </c>
      <c r="F206" s="4">
        <v>3.3</v>
      </c>
      <c r="G206" s="4">
        <v>9</v>
      </c>
      <c r="H206" s="4"/>
      <c r="I206" t="s">
        <v>19</v>
      </c>
    </row>
    <row r="207" spans="1:9" x14ac:dyDescent="0.3">
      <c r="A207" s="4">
        <v>1979</v>
      </c>
      <c r="B207" s="37">
        <f t="shared" si="3"/>
        <v>86</v>
      </c>
      <c r="C207" s="8">
        <v>28941</v>
      </c>
      <c r="D207" s="9">
        <v>0.5625</v>
      </c>
      <c r="E207" s="43"/>
      <c r="F207" s="4"/>
      <c r="G207" s="4"/>
      <c r="H207" s="4"/>
    </row>
    <row r="208" spans="1:9" x14ac:dyDescent="0.3">
      <c r="A208" s="4">
        <v>1979</v>
      </c>
      <c r="B208" s="37">
        <f t="shared" si="3"/>
        <v>87</v>
      </c>
      <c r="C208" s="8">
        <v>28942</v>
      </c>
      <c r="D208" s="9">
        <v>0.47916666666666669</v>
      </c>
      <c r="E208" s="43"/>
      <c r="F208" s="4"/>
      <c r="G208" s="4"/>
      <c r="H208" s="4"/>
    </row>
    <row r="209" spans="1:14" x14ac:dyDescent="0.3">
      <c r="A209" s="4">
        <v>1979</v>
      </c>
      <c r="B209" s="37">
        <f t="shared" si="3"/>
        <v>87</v>
      </c>
      <c r="C209" s="8">
        <v>28942</v>
      </c>
      <c r="D209" s="9">
        <v>0.5</v>
      </c>
      <c r="E209" s="43"/>
      <c r="F209" s="4"/>
      <c r="G209" s="4"/>
      <c r="H209" s="4"/>
    </row>
    <row r="210" spans="1:14" x14ac:dyDescent="0.3">
      <c r="A210" s="4">
        <v>1979</v>
      </c>
      <c r="B210" s="37">
        <f t="shared" si="3"/>
        <v>87</v>
      </c>
      <c r="C210" s="8">
        <v>28942</v>
      </c>
      <c r="D210" s="9">
        <v>0.52083333333333337</v>
      </c>
      <c r="E210" s="4">
        <v>4.25</v>
      </c>
      <c r="F210" s="4">
        <v>3.4</v>
      </c>
      <c r="G210" s="4">
        <v>24</v>
      </c>
      <c r="H210" s="4">
        <v>8.6</v>
      </c>
      <c r="I210" t="s">
        <v>35</v>
      </c>
    </row>
    <row r="211" spans="1:14" x14ac:dyDescent="0.3">
      <c r="A211" s="4">
        <v>1979</v>
      </c>
      <c r="B211" s="37">
        <f t="shared" si="3"/>
        <v>87</v>
      </c>
      <c r="C211" s="8">
        <v>28942</v>
      </c>
      <c r="D211" s="9">
        <v>0.54166666666666696</v>
      </c>
      <c r="E211" s="4">
        <v>4.5</v>
      </c>
      <c r="F211" s="4">
        <v>3.5</v>
      </c>
      <c r="G211" s="4">
        <v>24</v>
      </c>
      <c r="H211" s="4"/>
      <c r="I211" t="s">
        <v>35</v>
      </c>
    </row>
    <row r="212" spans="1:14" x14ac:dyDescent="0.3">
      <c r="A212" s="4">
        <v>1979</v>
      </c>
      <c r="B212" s="37">
        <f t="shared" si="3"/>
        <v>87</v>
      </c>
      <c r="C212" s="8">
        <v>28942</v>
      </c>
      <c r="D212" s="9">
        <v>0.5625</v>
      </c>
      <c r="E212" s="4">
        <v>4.5999999999999996</v>
      </c>
      <c r="F212" s="4">
        <v>3.6</v>
      </c>
      <c r="G212" s="4">
        <v>24</v>
      </c>
      <c r="H212" s="4"/>
      <c r="I212" t="s">
        <v>35</v>
      </c>
    </row>
    <row r="213" spans="1:14" x14ac:dyDescent="0.3">
      <c r="A213" s="4">
        <v>1979</v>
      </c>
      <c r="B213" s="37">
        <f t="shared" si="3"/>
        <v>87</v>
      </c>
      <c r="C213" s="8">
        <v>28942</v>
      </c>
      <c r="D213" s="9">
        <v>0.58333333333333304</v>
      </c>
      <c r="E213" s="4">
        <v>4.5</v>
      </c>
      <c r="F213" s="4">
        <v>3.7</v>
      </c>
      <c r="G213" s="4">
        <v>34</v>
      </c>
      <c r="H213" s="4"/>
      <c r="I213" t="s">
        <v>35</v>
      </c>
    </row>
    <row r="214" spans="1:14" x14ac:dyDescent="0.3">
      <c r="A214" s="4">
        <v>1979</v>
      </c>
      <c r="B214" s="37">
        <f t="shared" si="3"/>
        <v>87</v>
      </c>
      <c r="C214" s="8">
        <v>28942</v>
      </c>
      <c r="D214" s="9">
        <v>0.60416666666666596</v>
      </c>
      <c r="E214" s="4">
        <v>4.5</v>
      </c>
      <c r="F214" s="4">
        <v>3.7</v>
      </c>
      <c r="G214" s="4">
        <v>34</v>
      </c>
      <c r="H214" s="4"/>
      <c r="I214" t="s">
        <v>35</v>
      </c>
    </row>
    <row r="215" spans="1:14" x14ac:dyDescent="0.3">
      <c r="A215" s="4">
        <v>1979</v>
      </c>
      <c r="B215" s="37">
        <f t="shared" si="3"/>
        <v>87</v>
      </c>
      <c r="C215" s="8">
        <v>28942</v>
      </c>
      <c r="D215" s="9">
        <v>0.624999999999999</v>
      </c>
      <c r="E215" s="4">
        <v>2</v>
      </c>
      <c r="F215" s="4">
        <v>2.2000000000000002</v>
      </c>
      <c r="G215" s="4">
        <v>34</v>
      </c>
      <c r="H215" s="4"/>
      <c r="I215" t="s">
        <v>35</v>
      </c>
    </row>
    <row r="216" spans="1:14" x14ac:dyDescent="0.3">
      <c r="A216" s="4">
        <v>1979</v>
      </c>
      <c r="B216" s="37">
        <f t="shared" si="3"/>
        <v>87</v>
      </c>
      <c r="C216" s="8">
        <v>28942</v>
      </c>
      <c r="D216" s="9">
        <v>0.64583333333333204</v>
      </c>
      <c r="E216" s="43"/>
      <c r="F216" s="4"/>
      <c r="G216" s="4"/>
      <c r="H216" s="4"/>
    </row>
    <row r="217" spans="1:14" x14ac:dyDescent="0.3">
      <c r="A217" s="4">
        <v>1979</v>
      </c>
      <c r="B217" s="37">
        <f t="shared" si="3"/>
        <v>88</v>
      </c>
      <c r="C217" s="8">
        <v>28943</v>
      </c>
      <c r="D217" s="9">
        <v>0.5</v>
      </c>
      <c r="E217" s="43">
        <v>2</v>
      </c>
      <c r="F217" s="4">
        <v>2.2000000000000002</v>
      </c>
      <c r="G217" s="4">
        <v>34</v>
      </c>
      <c r="H217" s="4">
        <v>2.5</v>
      </c>
      <c r="I217" t="s">
        <v>35</v>
      </c>
    </row>
    <row r="218" spans="1:14" x14ac:dyDescent="0.3">
      <c r="A218" s="4">
        <v>1979</v>
      </c>
      <c r="B218" s="37">
        <v>88</v>
      </c>
      <c r="C218" s="8">
        <v>28943</v>
      </c>
      <c r="D218" s="9">
        <v>0.54166666666666663</v>
      </c>
      <c r="E218" s="43">
        <v>2</v>
      </c>
      <c r="F218" s="4">
        <v>2.2999999999999998</v>
      </c>
      <c r="G218" s="4">
        <v>34</v>
      </c>
      <c r="H218" s="4"/>
      <c r="I218" t="s">
        <v>35</v>
      </c>
    </row>
    <row r="219" spans="1:14" x14ac:dyDescent="0.3">
      <c r="A219" s="4">
        <v>1979</v>
      </c>
      <c r="B219" s="37">
        <f t="shared" si="3"/>
        <v>89</v>
      </c>
      <c r="C219" s="8">
        <v>28944</v>
      </c>
      <c r="D219" s="9">
        <v>0.5</v>
      </c>
      <c r="E219" s="43"/>
      <c r="F219" s="4"/>
      <c r="G219" s="4"/>
      <c r="H219" s="4"/>
    </row>
    <row r="220" spans="1:14" x14ac:dyDescent="0.3">
      <c r="A220" s="4">
        <v>1979</v>
      </c>
      <c r="B220" s="37">
        <f t="shared" si="3"/>
        <v>89</v>
      </c>
      <c r="C220" s="8">
        <v>28944</v>
      </c>
      <c r="D220" s="9">
        <v>0.52083333333333337</v>
      </c>
      <c r="E220" s="43">
        <v>4.4000000000000004</v>
      </c>
      <c r="F220" s="4">
        <v>3.9</v>
      </c>
      <c r="G220" s="4">
        <v>9</v>
      </c>
      <c r="H220" s="4">
        <v>1.6</v>
      </c>
      <c r="I220" t="s">
        <v>35</v>
      </c>
      <c r="M220" t="s">
        <v>4</v>
      </c>
      <c r="N220" t="s">
        <v>4</v>
      </c>
    </row>
    <row r="221" spans="1:14" x14ac:dyDescent="0.3">
      <c r="A221" s="4">
        <v>1979</v>
      </c>
      <c r="B221" s="37">
        <f t="shared" si="3"/>
        <v>89</v>
      </c>
      <c r="C221" s="8">
        <v>28944</v>
      </c>
      <c r="D221" s="9">
        <v>0.54166666666666696</v>
      </c>
      <c r="E221" s="43">
        <v>4.4000000000000004</v>
      </c>
      <c r="F221" s="4">
        <v>3.9</v>
      </c>
      <c r="G221" s="4">
        <v>9</v>
      </c>
      <c r="H221" s="4"/>
      <c r="I221" t="s">
        <v>35</v>
      </c>
    </row>
    <row r="222" spans="1:14" x14ac:dyDescent="0.3">
      <c r="A222" s="4">
        <v>1979</v>
      </c>
      <c r="B222" s="37">
        <f t="shared" si="3"/>
        <v>89</v>
      </c>
      <c r="C222" s="8">
        <v>28944</v>
      </c>
      <c r="D222" s="9">
        <v>0.5625</v>
      </c>
      <c r="E222" s="43">
        <v>4.3</v>
      </c>
      <c r="F222" s="4">
        <v>4.2</v>
      </c>
      <c r="G222" s="4">
        <v>9</v>
      </c>
      <c r="H222" s="4"/>
      <c r="I222" t="s">
        <v>24</v>
      </c>
    </row>
    <row r="223" spans="1:14" x14ac:dyDescent="0.3">
      <c r="A223" s="4">
        <v>1979</v>
      </c>
      <c r="B223" s="37">
        <f t="shared" si="3"/>
        <v>89</v>
      </c>
      <c r="C223" s="8">
        <v>28944</v>
      </c>
      <c r="D223" s="9">
        <v>0.58333333333333304</v>
      </c>
      <c r="E223" s="43">
        <v>4.5999999999999996</v>
      </c>
      <c r="F223" s="4">
        <v>4.5</v>
      </c>
      <c r="G223" s="4">
        <v>9</v>
      </c>
      <c r="H223" s="4"/>
      <c r="I223" t="s">
        <v>24</v>
      </c>
    </row>
    <row r="224" spans="1:14" x14ac:dyDescent="0.3">
      <c r="A224" s="4">
        <v>1979</v>
      </c>
      <c r="B224" s="37">
        <f t="shared" si="3"/>
        <v>89</v>
      </c>
      <c r="C224" s="8">
        <v>28944</v>
      </c>
      <c r="D224" s="9">
        <v>0.60416666666666596</v>
      </c>
      <c r="E224" s="43">
        <v>5</v>
      </c>
      <c r="F224" s="4">
        <v>4.5999999999999996</v>
      </c>
      <c r="G224" s="4">
        <v>9</v>
      </c>
      <c r="H224" s="4"/>
      <c r="I224" t="s">
        <v>24</v>
      </c>
    </row>
    <row r="225" spans="1:9" x14ac:dyDescent="0.3">
      <c r="A225" s="4">
        <v>1979</v>
      </c>
      <c r="B225" s="37">
        <f t="shared" si="3"/>
        <v>89</v>
      </c>
      <c r="C225" s="8">
        <v>28944</v>
      </c>
      <c r="D225" s="9">
        <v>0.624999999999999</v>
      </c>
      <c r="E225" s="43">
        <v>5</v>
      </c>
      <c r="F225" s="4">
        <v>4.7</v>
      </c>
      <c r="G225" s="4">
        <v>9</v>
      </c>
      <c r="H225" s="4"/>
      <c r="I225" t="s">
        <v>24</v>
      </c>
    </row>
    <row r="226" spans="1:9" x14ac:dyDescent="0.3">
      <c r="A226" s="4">
        <v>1979</v>
      </c>
      <c r="B226" s="37">
        <f t="shared" si="3"/>
        <v>89</v>
      </c>
      <c r="C226" s="8">
        <v>28944</v>
      </c>
      <c r="D226" s="9">
        <v>0.64583333333333204</v>
      </c>
      <c r="E226" s="43">
        <v>4.8</v>
      </c>
      <c r="F226" s="4">
        <v>4.5999999999999996</v>
      </c>
      <c r="G226" s="4">
        <v>9</v>
      </c>
      <c r="H226" s="4"/>
      <c r="I226" t="s">
        <v>24</v>
      </c>
    </row>
    <row r="227" spans="1:9" x14ac:dyDescent="0.3">
      <c r="A227" s="4">
        <v>1979</v>
      </c>
      <c r="B227" s="37">
        <f t="shared" si="3"/>
        <v>90</v>
      </c>
      <c r="C227" s="8">
        <v>28945</v>
      </c>
      <c r="D227" s="9">
        <v>0.47916666666666669</v>
      </c>
      <c r="E227" s="43"/>
      <c r="F227" s="4"/>
      <c r="G227" s="4"/>
      <c r="H227" s="4"/>
    </row>
    <row r="228" spans="1:9" x14ac:dyDescent="0.3">
      <c r="A228" s="4">
        <v>1979</v>
      </c>
      <c r="B228" s="37">
        <f t="shared" si="3"/>
        <v>90</v>
      </c>
      <c r="C228" s="8">
        <v>28945</v>
      </c>
      <c r="D228" s="9">
        <v>0.5</v>
      </c>
      <c r="E228" s="43">
        <v>6.6</v>
      </c>
      <c r="F228" s="4">
        <v>5.4</v>
      </c>
      <c r="G228" s="4">
        <v>9</v>
      </c>
      <c r="H228" s="4">
        <v>3</v>
      </c>
      <c r="I228" t="s">
        <v>28</v>
      </c>
    </row>
    <row r="229" spans="1:9" x14ac:dyDescent="0.3">
      <c r="A229" s="4">
        <v>1979</v>
      </c>
      <c r="B229" s="37">
        <f t="shared" si="3"/>
        <v>90</v>
      </c>
      <c r="C229" s="8">
        <v>28945</v>
      </c>
      <c r="D229" s="9">
        <v>0.52083333333333337</v>
      </c>
      <c r="E229" s="43">
        <v>7.5</v>
      </c>
      <c r="F229" s="4">
        <v>5.7</v>
      </c>
      <c r="G229" s="4">
        <v>9</v>
      </c>
      <c r="H229" s="4"/>
      <c r="I229" t="s">
        <v>34</v>
      </c>
    </row>
    <row r="230" spans="1:9" x14ac:dyDescent="0.3">
      <c r="A230" s="4">
        <v>1979</v>
      </c>
      <c r="B230" s="37">
        <f t="shared" si="3"/>
        <v>90</v>
      </c>
      <c r="C230" s="8">
        <v>28945</v>
      </c>
      <c r="D230" s="9">
        <v>0.54166666666666696</v>
      </c>
      <c r="E230" s="43">
        <v>7.3</v>
      </c>
      <c r="F230" s="4">
        <v>6.2</v>
      </c>
      <c r="G230" s="4">
        <v>9</v>
      </c>
      <c r="H230" s="4"/>
      <c r="I230" t="s">
        <v>34</v>
      </c>
    </row>
    <row r="231" spans="1:9" x14ac:dyDescent="0.3">
      <c r="A231" s="4">
        <v>1979</v>
      </c>
      <c r="B231" s="37">
        <f t="shared" si="3"/>
        <v>90</v>
      </c>
      <c r="C231" s="8">
        <v>28945</v>
      </c>
      <c r="D231" s="9">
        <v>0.5625</v>
      </c>
      <c r="E231" s="43">
        <v>8.6</v>
      </c>
      <c r="F231" s="4">
        <v>6.2</v>
      </c>
      <c r="G231" s="4">
        <v>4</v>
      </c>
      <c r="H231" s="4"/>
      <c r="I231" t="s">
        <v>34</v>
      </c>
    </row>
    <row r="232" spans="1:9" ht="18" x14ac:dyDescent="0.35">
      <c r="A232" s="3">
        <v>1980</v>
      </c>
      <c r="B232" s="37">
        <f t="shared" si="3"/>
        <v>82</v>
      </c>
      <c r="C232" s="8">
        <v>29302</v>
      </c>
      <c r="D232" s="9">
        <v>0.47916666666666669</v>
      </c>
      <c r="E232" s="43"/>
      <c r="F232" s="4"/>
      <c r="G232" s="4"/>
      <c r="H232" s="4"/>
    </row>
    <row r="233" spans="1:9" x14ac:dyDescent="0.3">
      <c r="A233" s="4">
        <v>1980</v>
      </c>
      <c r="B233" s="37">
        <f t="shared" si="3"/>
        <v>82</v>
      </c>
      <c r="C233" s="8">
        <v>29302</v>
      </c>
      <c r="D233" s="9">
        <v>0.5</v>
      </c>
      <c r="E233" s="43">
        <v>2</v>
      </c>
      <c r="F233" s="4">
        <v>3.3</v>
      </c>
      <c r="G233" s="4">
        <v>22</v>
      </c>
      <c r="H233" s="4">
        <v>0.7</v>
      </c>
      <c r="I233" t="s">
        <v>30</v>
      </c>
    </row>
    <row r="234" spans="1:9" x14ac:dyDescent="0.3">
      <c r="A234" s="4">
        <v>1980</v>
      </c>
      <c r="B234" s="37">
        <f t="shared" si="3"/>
        <v>82</v>
      </c>
      <c r="C234" s="8">
        <v>29302</v>
      </c>
      <c r="D234" s="9">
        <v>0.52083333333333337</v>
      </c>
      <c r="E234" s="43">
        <v>3</v>
      </c>
      <c r="F234" s="4">
        <v>3.6</v>
      </c>
      <c r="G234" s="4">
        <v>22</v>
      </c>
      <c r="H234" s="4"/>
      <c r="I234" t="s">
        <v>30</v>
      </c>
    </row>
    <row r="235" spans="1:9" x14ac:dyDescent="0.3">
      <c r="A235" s="4">
        <v>1980</v>
      </c>
      <c r="B235" s="37">
        <f t="shared" si="3"/>
        <v>82</v>
      </c>
      <c r="C235" s="8">
        <v>29302</v>
      </c>
      <c r="D235" s="9">
        <v>0.54166666666666696</v>
      </c>
      <c r="E235" s="43">
        <v>2</v>
      </c>
      <c r="F235" s="4">
        <v>4</v>
      </c>
      <c r="G235" s="4">
        <v>29</v>
      </c>
      <c r="H235" s="4"/>
      <c r="I235" t="s">
        <v>30</v>
      </c>
    </row>
    <row r="236" spans="1:9" x14ac:dyDescent="0.3">
      <c r="A236" s="4">
        <v>1980</v>
      </c>
      <c r="B236" s="37">
        <f t="shared" ref="B236:B299" si="4">IF(ISBLANK(C236),"",(C236-DATE(YEAR(C236),1,0)))</f>
        <v>82</v>
      </c>
      <c r="C236" s="8">
        <v>29302</v>
      </c>
      <c r="D236" s="9">
        <v>0.5625</v>
      </c>
      <c r="E236" s="43">
        <v>3.5</v>
      </c>
      <c r="F236" s="4">
        <v>4.5</v>
      </c>
      <c r="G236" s="4">
        <v>25</v>
      </c>
      <c r="H236" s="4"/>
      <c r="I236" t="s">
        <v>30</v>
      </c>
    </row>
    <row r="237" spans="1:9" x14ac:dyDescent="0.3">
      <c r="A237" s="4">
        <v>1980</v>
      </c>
      <c r="B237" s="37">
        <f t="shared" si="4"/>
        <v>82</v>
      </c>
      <c r="C237" s="8">
        <v>29302</v>
      </c>
      <c r="D237" s="9">
        <v>0.58333333333333304</v>
      </c>
      <c r="E237" s="43">
        <v>3.75</v>
      </c>
      <c r="F237" s="4">
        <v>4.8</v>
      </c>
      <c r="G237" s="4">
        <v>22</v>
      </c>
      <c r="H237" s="4"/>
      <c r="I237" t="s">
        <v>30</v>
      </c>
    </row>
    <row r="238" spans="1:9" x14ac:dyDescent="0.3">
      <c r="A238" s="4">
        <v>1980</v>
      </c>
      <c r="B238" s="37">
        <f t="shared" si="4"/>
        <v>82</v>
      </c>
      <c r="C238" s="8">
        <v>29302</v>
      </c>
      <c r="D238" s="9">
        <v>0.60416666666666696</v>
      </c>
      <c r="E238" s="43">
        <v>4.5</v>
      </c>
      <c r="F238" s="4">
        <v>5</v>
      </c>
      <c r="G238" s="4">
        <v>22</v>
      </c>
      <c r="H238" s="4"/>
      <c r="I238" t="s">
        <v>19</v>
      </c>
    </row>
    <row r="239" spans="1:9" x14ac:dyDescent="0.3">
      <c r="A239" s="4">
        <v>1980</v>
      </c>
      <c r="B239" s="37">
        <f t="shared" si="4"/>
        <v>82</v>
      </c>
      <c r="C239" s="8">
        <v>29302</v>
      </c>
      <c r="D239" s="9">
        <v>0.625</v>
      </c>
      <c r="E239" s="43">
        <v>4.5</v>
      </c>
      <c r="F239" s="4">
        <v>5.5</v>
      </c>
      <c r="G239" s="4">
        <v>25</v>
      </c>
      <c r="H239" s="4"/>
      <c r="I239" t="s">
        <v>30</v>
      </c>
    </row>
    <row r="240" spans="1:9" x14ac:dyDescent="0.3">
      <c r="A240" s="4">
        <v>1980</v>
      </c>
      <c r="B240" s="37">
        <f t="shared" si="4"/>
        <v>82</v>
      </c>
      <c r="C240" s="8">
        <v>29302</v>
      </c>
      <c r="D240" s="9">
        <v>0.64583333333333404</v>
      </c>
      <c r="E240" s="43"/>
      <c r="F240" s="4"/>
      <c r="G240" s="4"/>
      <c r="H240" s="4"/>
    </row>
    <row r="241" spans="1:9" x14ac:dyDescent="0.3">
      <c r="A241" s="4">
        <v>1980</v>
      </c>
      <c r="B241" s="37">
        <f t="shared" si="4"/>
        <v>83</v>
      </c>
      <c r="C241" s="8">
        <v>29303</v>
      </c>
      <c r="D241" s="9">
        <v>0.45833333333333331</v>
      </c>
      <c r="E241" s="43"/>
      <c r="F241" s="4"/>
      <c r="G241" s="4"/>
      <c r="H241" s="4"/>
    </row>
    <row r="242" spans="1:9" x14ac:dyDescent="0.3">
      <c r="A242" s="4">
        <v>1980</v>
      </c>
      <c r="B242" s="37">
        <f t="shared" si="4"/>
        <v>83</v>
      </c>
      <c r="C242" s="8">
        <v>29303</v>
      </c>
      <c r="D242" s="9">
        <v>0.47916666666666669</v>
      </c>
      <c r="E242" s="43"/>
      <c r="F242" s="4"/>
      <c r="G242" s="4"/>
      <c r="H242" s="4"/>
    </row>
    <row r="243" spans="1:9" x14ac:dyDescent="0.3">
      <c r="A243" s="4">
        <v>1980</v>
      </c>
      <c r="B243" s="37">
        <f t="shared" si="4"/>
        <v>83</v>
      </c>
      <c r="C243" s="8">
        <v>29303</v>
      </c>
      <c r="D243" s="9">
        <v>0.5</v>
      </c>
      <c r="E243" s="4">
        <v>3.25</v>
      </c>
      <c r="F243" s="18">
        <v>3.6</v>
      </c>
      <c r="G243" s="18">
        <v>25</v>
      </c>
      <c r="H243" s="18">
        <v>1.7</v>
      </c>
      <c r="I243" t="s">
        <v>21</v>
      </c>
    </row>
    <row r="244" spans="1:9" x14ac:dyDescent="0.3">
      <c r="A244" s="4">
        <v>1980</v>
      </c>
      <c r="B244" s="37">
        <f t="shared" si="4"/>
        <v>83</v>
      </c>
      <c r="C244" s="8">
        <v>29303</v>
      </c>
      <c r="D244" s="9">
        <v>0.52083333333333304</v>
      </c>
      <c r="E244" s="4">
        <v>3.5</v>
      </c>
      <c r="F244" s="18">
        <v>3.85</v>
      </c>
      <c r="G244" s="18">
        <v>25</v>
      </c>
      <c r="H244" s="4"/>
      <c r="I244" t="s">
        <v>21</v>
      </c>
    </row>
    <row r="245" spans="1:9" x14ac:dyDescent="0.3">
      <c r="A245" s="4">
        <v>1980</v>
      </c>
      <c r="B245" s="37">
        <f t="shared" si="4"/>
        <v>83</v>
      </c>
      <c r="C245" s="8">
        <v>29303</v>
      </c>
      <c r="D245" s="9">
        <v>0.54166666666666696</v>
      </c>
      <c r="E245" s="4">
        <v>3</v>
      </c>
      <c r="F245" s="18">
        <v>3.9</v>
      </c>
      <c r="G245" s="18">
        <v>29</v>
      </c>
      <c r="H245" s="4"/>
      <c r="I245" t="s">
        <v>21</v>
      </c>
    </row>
    <row r="246" spans="1:9" x14ac:dyDescent="0.3">
      <c r="A246" s="4">
        <v>1980</v>
      </c>
      <c r="B246" s="37">
        <f t="shared" si="4"/>
        <v>83</v>
      </c>
      <c r="C246" s="8">
        <v>29303</v>
      </c>
      <c r="D246" s="9">
        <v>0.5625</v>
      </c>
      <c r="E246" s="43"/>
      <c r="F246" s="4"/>
      <c r="G246" s="4"/>
      <c r="H246" s="4"/>
    </row>
    <row r="247" spans="1:9" x14ac:dyDescent="0.3">
      <c r="A247" s="4">
        <v>1980</v>
      </c>
      <c r="B247" s="37">
        <f t="shared" si="4"/>
        <v>84</v>
      </c>
      <c r="C247" s="8">
        <v>29304</v>
      </c>
      <c r="D247" s="9">
        <v>0.47916666666666669</v>
      </c>
      <c r="E247" s="43"/>
      <c r="F247" s="4"/>
      <c r="G247" s="4"/>
      <c r="H247" s="4"/>
    </row>
    <row r="248" spans="1:9" x14ac:dyDescent="0.3">
      <c r="A248" s="4">
        <v>1980</v>
      </c>
      <c r="B248" s="37">
        <f t="shared" si="4"/>
        <v>84</v>
      </c>
      <c r="C248" s="8">
        <v>29304</v>
      </c>
      <c r="D248" s="9">
        <v>0.5</v>
      </c>
      <c r="E248" s="43"/>
      <c r="F248" s="4" t="s">
        <v>102</v>
      </c>
      <c r="G248" s="4"/>
      <c r="H248" s="18">
        <v>27</v>
      </c>
    </row>
    <row r="249" spans="1:9" x14ac:dyDescent="0.3">
      <c r="A249" s="4">
        <v>1980</v>
      </c>
      <c r="B249" s="37">
        <f t="shared" si="4"/>
        <v>84</v>
      </c>
      <c r="C249" s="8">
        <v>29304</v>
      </c>
      <c r="D249" s="9">
        <v>0.52083333333333304</v>
      </c>
      <c r="E249" s="43"/>
      <c r="F249" s="4"/>
      <c r="G249" s="4"/>
      <c r="H249" s="4"/>
    </row>
    <row r="250" spans="1:9" x14ac:dyDescent="0.3">
      <c r="A250" s="4">
        <v>1980</v>
      </c>
      <c r="B250" s="37">
        <f t="shared" si="4"/>
        <v>84</v>
      </c>
      <c r="C250" s="8">
        <v>29304</v>
      </c>
      <c r="D250" s="9">
        <v>0.54166666666666696</v>
      </c>
      <c r="E250" s="43"/>
      <c r="F250" s="4"/>
      <c r="G250" s="4"/>
      <c r="H250" s="4"/>
    </row>
    <row r="251" spans="1:9" x14ac:dyDescent="0.3">
      <c r="A251" s="4">
        <v>1980</v>
      </c>
      <c r="B251" s="37">
        <f t="shared" si="4"/>
        <v>84</v>
      </c>
      <c r="C251" s="8">
        <v>29304</v>
      </c>
      <c r="D251" s="9">
        <v>0.5625</v>
      </c>
      <c r="E251" s="43"/>
      <c r="F251" s="4"/>
      <c r="G251" s="4"/>
      <c r="H251" s="4"/>
    </row>
    <row r="252" spans="1:9" x14ac:dyDescent="0.3">
      <c r="A252" s="4">
        <v>1980</v>
      </c>
      <c r="B252" s="37">
        <f t="shared" si="4"/>
        <v>84</v>
      </c>
      <c r="C252" s="8">
        <v>29304</v>
      </c>
      <c r="D252" s="9">
        <v>0.58333333333333404</v>
      </c>
      <c r="E252" s="43"/>
      <c r="F252" s="4"/>
      <c r="G252" s="4"/>
      <c r="H252" s="4"/>
    </row>
    <row r="253" spans="1:9" x14ac:dyDescent="0.3">
      <c r="A253" s="4">
        <v>1980</v>
      </c>
      <c r="B253" s="37">
        <f t="shared" si="4"/>
        <v>84</v>
      </c>
      <c r="C253" s="8">
        <v>29304</v>
      </c>
      <c r="D253" s="9">
        <v>0.60416666666666696</v>
      </c>
      <c r="E253" s="43"/>
      <c r="F253" s="4"/>
      <c r="G253" s="4"/>
      <c r="H253" s="4"/>
    </row>
    <row r="254" spans="1:9" x14ac:dyDescent="0.3">
      <c r="A254" s="4">
        <v>1980</v>
      </c>
      <c r="B254" s="37">
        <f t="shared" si="4"/>
        <v>84</v>
      </c>
      <c r="C254" s="8">
        <v>29304</v>
      </c>
      <c r="D254" s="9">
        <v>0.625</v>
      </c>
      <c r="E254" s="43"/>
      <c r="F254" s="4"/>
      <c r="G254" s="4"/>
      <c r="H254" s="4"/>
    </row>
    <row r="255" spans="1:9" x14ac:dyDescent="0.3">
      <c r="A255" s="4">
        <v>1980</v>
      </c>
      <c r="B255" s="37">
        <f t="shared" si="4"/>
        <v>84</v>
      </c>
      <c r="C255" s="8">
        <v>29304</v>
      </c>
      <c r="D255" s="9">
        <v>0.64583333333333404</v>
      </c>
      <c r="E255" s="43"/>
      <c r="F255" s="4"/>
      <c r="G255" s="4"/>
      <c r="H255" s="4"/>
    </row>
    <row r="256" spans="1:9" x14ac:dyDescent="0.3">
      <c r="A256" s="4">
        <v>1980</v>
      </c>
      <c r="B256" s="37">
        <f t="shared" si="4"/>
        <v>85</v>
      </c>
      <c r="C256" s="8">
        <v>29305</v>
      </c>
      <c r="D256" s="9">
        <v>0.45833333333333331</v>
      </c>
      <c r="E256" s="43"/>
      <c r="F256" s="4"/>
      <c r="G256" s="4"/>
      <c r="H256" s="4"/>
    </row>
    <row r="257" spans="1:9" x14ac:dyDescent="0.3">
      <c r="A257" s="4">
        <v>1980</v>
      </c>
      <c r="B257" s="37">
        <f t="shared" si="4"/>
        <v>85</v>
      </c>
      <c r="C257" s="8">
        <v>29305</v>
      </c>
      <c r="D257" s="9">
        <v>0.47916666666666669</v>
      </c>
      <c r="E257" s="43"/>
      <c r="F257" s="4"/>
      <c r="G257" s="4"/>
      <c r="H257" s="4"/>
    </row>
    <row r="258" spans="1:9" x14ac:dyDescent="0.3">
      <c r="A258" s="4">
        <v>1980</v>
      </c>
      <c r="B258" s="37">
        <f t="shared" si="4"/>
        <v>85</v>
      </c>
      <c r="C258" s="8">
        <v>29305</v>
      </c>
      <c r="D258" s="9">
        <v>0.5</v>
      </c>
      <c r="E258" s="4">
        <v>8</v>
      </c>
      <c r="F258" s="18">
        <v>5.55</v>
      </c>
      <c r="G258" s="18">
        <v>22</v>
      </c>
      <c r="H258" s="18">
        <v>54</v>
      </c>
      <c r="I258" t="s">
        <v>103</v>
      </c>
    </row>
    <row r="259" spans="1:9" x14ac:dyDescent="0.3">
      <c r="A259" s="4">
        <v>1980</v>
      </c>
      <c r="B259" s="37">
        <f t="shared" si="4"/>
        <v>85</v>
      </c>
      <c r="C259" s="8">
        <v>29305</v>
      </c>
      <c r="D259" s="9">
        <v>0.52083333333333304</v>
      </c>
      <c r="E259" s="4">
        <v>7</v>
      </c>
      <c r="F259" s="18">
        <v>5.4</v>
      </c>
      <c r="G259" s="18">
        <v>27</v>
      </c>
      <c r="H259" s="4"/>
      <c r="I259" t="s">
        <v>30</v>
      </c>
    </row>
    <row r="260" spans="1:9" x14ac:dyDescent="0.3">
      <c r="A260" s="4">
        <v>1980</v>
      </c>
      <c r="B260" s="37">
        <f t="shared" si="4"/>
        <v>85</v>
      </c>
      <c r="C260" s="8">
        <v>29305</v>
      </c>
      <c r="D260" s="9">
        <v>0.54166666666666696</v>
      </c>
      <c r="E260" s="4">
        <v>7.5</v>
      </c>
      <c r="F260" s="18">
        <v>5.5</v>
      </c>
      <c r="G260" s="18">
        <v>27</v>
      </c>
      <c r="H260" s="4"/>
      <c r="I260" t="s">
        <v>30</v>
      </c>
    </row>
    <row r="261" spans="1:9" x14ac:dyDescent="0.3">
      <c r="A261" s="4">
        <v>1980</v>
      </c>
      <c r="B261" s="37">
        <f t="shared" si="4"/>
        <v>85</v>
      </c>
      <c r="C261" s="8">
        <v>29305</v>
      </c>
      <c r="D261" s="9">
        <v>0.5625</v>
      </c>
      <c r="E261" s="43"/>
      <c r="F261" s="4"/>
      <c r="G261" s="4"/>
      <c r="H261" s="4"/>
    </row>
    <row r="262" spans="1:9" x14ac:dyDescent="0.3">
      <c r="A262" s="4">
        <v>1980</v>
      </c>
      <c r="B262" s="37">
        <f t="shared" si="4"/>
        <v>86</v>
      </c>
      <c r="C262" s="8">
        <v>29306</v>
      </c>
      <c r="D262" s="9">
        <v>0.45833333333333331</v>
      </c>
      <c r="E262" s="43"/>
      <c r="F262" s="4"/>
      <c r="G262" s="4"/>
      <c r="H262" s="4"/>
    </row>
    <row r="263" spans="1:9" x14ac:dyDescent="0.3">
      <c r="A263" s="4">
        <v>1980</v>
      </c>
      <c r="B263" s="37">
        <f t="shared" si="4"/>
        <v>86</v>
      </c>
      <c r="C263" s="8">
        <v>29306</v>
      </c>
      <c r="D263" s="9">
        <v>0.47916666666666669</v>
      </c>
      <c r="E263" s="43"/>
      <c r="F263" s="4"/>
      <c r="G263" s="4"/>
      <c r="H263" s="4"/>
    </row>
    <row r="264" spans="1:9" x14ac:dyDescent="0.3">
      <c r="A264" s="4">
        <v>1980</v>
      </c>
      <c r="B264" s="37">
        <f t="shared" si="4"/>
        <v>86</v>
      </c>
      <c r="C264" s="8">
        <v>29306</v>
      </c>
      <c r="D264" s="9">
        <v>0.5</v>
      </c>
      <c r="E264" s="4">
        <v>8</v>
      </c>
      <c r="F264" s="18">
        <v>6</v>
      </c>
      <c r="G264" s="18">
        <v>22</v>
      </c>
      <c r="H264" s="18">
        <v>2.9</v>
      </c>
      <c r="I264" t="s">
        <v>38</v>
      </c>
    </row>
    <row r="265" spans="1:9" x14ac:dyDescent="0.3">
      <c r="A265" s="4">
        <v>1980</v>
      </c>
      <c r="B265" s="37">
        <f t="shared" si="4"/>
        <v>86</v>
      </c>
      <c r="C265" s="8">
        <v>29306</v>
      </c>
      <c r="D265" s="9">
        <v>0.52083333333333304</v>
      </c>
      <c r="E265" s="4">
        <v>8</v>
      </c>
      <c r="F265" s="18">
        <v>6.25</v>
      </c>
      <c r="G265" s="18">
        <v>20</v>
      </c>
      <c r="H265" s="4"/>
      <c r="I265" t="s">
        <v>30</v>
      </c>
    </row>
    <row r="266" spans="1:9" x14ac:dyDescent="0.3">
      <c r="A266" s="4">
        <v>1980</v>
      </c>
      <c r="B266" s="37">
        <f t="shared" si="4"/>
        <v>86</v>
      </c>
      <c r="C266" s="8">
        <v>29306</v>
      </c>
      <c r="D266" s="9">
        <v>0.54166666666666696</v>
      </c>
      <c r="E266" s="4">
        <v>9.5</v>
      </c>
      <c r="F266" s="18">
        <v>6.3</v>
      </c>
      <c r="G266" s="18">
        <v>24</v>
      </c>
      <c r="H266" s="4"/>
      <c r="I266" t="s">
        <v>30</v>
      </c>
    </row>
    <row r="267" spans="1:9" x14ac:dyDescent="0.3">
      <c r="A267" s="4">
        <v>1980</v>
      </c>
      <c r="B267" s="37">
        <f t="shared" si="4"/>
        <v>86</v>
      </c>
      <c r="C267" s="8">
        <v>29306</v>
      </c>
      <c r="D267" s="9">
        <v>0.5625</v>
      </c>
      <c r="E267" s="4">
        <v>9.5</v>
      </c>
      <c r="F267" s="18">
        <v>6.7</v>
      </c>
      <c r="G267" s="18">
        <v>25</v>
      </c>
      <c r="H267" s="4"/>
      <c r="I267" t="s">
        <v>30</v>
      </c>
    </row>
    <row r="268" spans="1:9" x14ac:dyDescent="0.3">
      <c r="A268" s="4">
        <v>1980</v>
      </c>
      <c r="B268" s="37">
        <f t="shared" si="4"/>
        <v>86</v>
      </c>
      <c r="C268" s="8">
        <v>29306</v>
      </c>
      <c r="D268" s="9">
        <v>0.58333333333333404</v>
      </c>
      <c r="E268" s="4">
        <v>9.5</v>
      </c>
      <c r="F268" s="18">
        <v>7.2</v>
      </c>
      <c r="G268" s="18">
        <v>17</v>
      </c>
      <c r="H268" s="4"/>
      <c r="I268" t="s">
        <v>30</v>
      </c>
    </row>
    <row r="269" spans="1:9" x14ac:dyDescent="0.3">
      <c r="A269" s="4">
        <v>1980</v>
      </c>
      <c r="B269" s="37">
        <f t="shared" si="4"/>
        <v>86</v>
      </c>
      <c r="C269" s="8">
        <v>29306</v>
      </c>
      <c r="D269" s="9">
        <v>0.60416666666666696</v>
      </c>
      <c r="E269" s="4">
        <v>9.5</v>
      </c>
      <c r="F269" s="18">
        <v>7.35</v>
      </c>
      <c r="G269" s="18">
        <v>22</v>
      </c>
      <c r="H269" s="4"/>
      <c r="I269" t="s">
        <v>30</v>
      </c>
    </row>
    <row r="270" spans="1:9" x14ac:dyDescent="0.3">
      <c r="A270" s="4">
        <v>1980</v>
      </c>
      <c r="B270" s="37">
        <f t="shared" si="4"/>
        <v>86</v>
      </c>
      <c r="C270" s="8">
        <v>29306</v>
      </c>
      <c r="D270" s="9">
        <v>0.625</v>
      </c>
      <c r="E270" s="4">
        <v>9.5</v>
      </c>
      <c r="F270" s="18">
        <v>7.4</v>
      </c>
      <c r="G270" s="18">
        <v>20</v>
      </c>
      <c r="H270" s="4"/>
      <c r="I270" t="s">
        <v>30</v>
      </c>
    </row>
    <row r="271" spans="1:9" x14ac:dyDescent="0.3">
      <c r="A271" s="4">
        <v>1980</v>
      </c>
      <c r="B271" s="37">
        <f t="shared" si="4"/>
        <v>86</v>
      </c>
      <c r="C271" s="8">
        <v>29306</v>
      </c>
      <c r="D271" s="9">
        <v>0.64583333333333304</v>
      </c>
      <c r="E271" s="43"/>
      <c r="F271" s="4"/>
      <c r="G271" s="4"/>
      <c r="H271" s="4"/>
    </row>
    <row r="272" spans="1:9" x14ac:dyDescent="0.3">
      <c r="A272" s="4">
        <v>1980</v>
      </c>
      <c r="B272" s="37">
        <f t="shared" si="4"/>
        <v>87</v>
      </c>
      <c r="C272" s="8">
        <v>29307</v>
      </c>
      <c r="D272" s="9">
        <v>0.45833333333333331</v>
      </c>
      <c r="E272" s="43"/>
      <c r="F272" s="4"/>
      <c r="G272" s="4"/>
      <c r="H272" s="4"/>
    </row>
    <row r="273" spans="1:9" x14ac:dyDescent="0.3">
      <c r="A273" s="4">
        <v>1980</v>
      </c>
      <c r="B273" s="37">
        <f t="shared" si="4"/>
        <v>87</v>
      </c>
      <c r="C273" s="8">
        <v>29307</v>
      </c>
      <c r="D273" s="9">
        <v>0.47916666666666669</v>
      </c>
      <c r="E273" s="4">
        <v>5.2</v>
      </c>
      <c r="F273" s="18">
        <v>5.3</v>
      </c>
      <c r="G273" s="18">
        <v>2</v>
      </c>
      <c r="H273" s="18">
        <v>14</v>
      </c>
      <c r="I273" t="s">
        <v>34</v>
      </c>
    </row>
    <row r="274" spans="1:9" x14ac:dyDescent="0.3">
      <c r="A274" s="4">
        <v>1980</v>
      </c>
      <c r="B274" s="37">
        <f t="shared" si="4"/>
        <v>87</v>
      </c>
      <c r="C274" s="8">
        <v>29307</v>
      </c>
      <c r="D274" s="9">
        <v>0.5</v>
      </c>
      <c r="E274" s="4">
        <v>5.0999999999999996</v>
      </c>
      <c r="F274" s="18">
        <v>5.35</v>
      </c>
      <c r="G274" s="18">
        <v>4</v>
      </c>
      <c r="H274" s="4"/>
      <c r="I274" t="s">
        <v>26</v>
      </c>
    </row>
    <row r="275" spans="1:9" x14ac:dyDescent="0.3">
      <c r="A275" s="4">
        <v>1980</v>
      </c>
      <c r="B275" s="37">
        <f t="shared" si="4"/>
        <v>87</v>
      </c>
      <c r="C275" s="8">
        <v>29307</v>
      </c>
      <c r="D275" s="9">
        <v>0.52083333333333304</v>
      </c>
      <c r="E275" s="4">
        <v>5</v>
      </c>
      <c r="F275" s="18">
        <v>5.35</v>
      </c>
      <c r="G275" s="18">
        <v>4</v>
      </c>
      <c r="H275" s="4"/>
      <c r="I275" t="s">
        <v>26</v>
      </c>
    </row>
    <row r="276" spans="1:9" x14ac:dyDescent="0.3">
      <c r="A276" s="4">
        <v>1980</v>
      </c>
      <c r="B276" s="37">
        <f t="shared" si="4"/>
        <v>87</v>
      </c>
      <c r="C276" s="8">
        <v>29307</v>
      </c>
      <c r="D276" s="9">
        <v>0.54166666666666696</v>
      </c>
      <c r="E276" s="4">
        <v>5</v>
      </c>
      <c r="F276" s="18">
        <v>5.32</v>
      </c>
      <c r="G276" s="18">
        <v>2</v>
      </c>
      <c r="H276" s="4"/>
      <c r="I276" t="s">
        <v>26</v>
      </c>
    </row>
    <row r="277" spans="1:9" x14ac:dyDescent="0.3">
      <c r="A277" s="4">
        <v>1980</v>
      </c>
      <c r="B277" s="37">
        <f t="shared" si="4"/>
        <v>87</v>
      </c>
      <c r="C277" s="8">
        <v>29307</v>
      </c>
      <c r="D277" s="9">
        <v>0.5625</v>
      </c>
      <c r="E277" s="43"/>
      <c r="F277" s="4"/>
      <c r="G277" s="4"/>
      <c r="H277" s="4"/>
    </row>
    <row r="278" spans="1:9" x14ac:dyDescent="0.3">
      <c r="A278" s="4">
        <v>1980</v>
      </c>
      <c r="B278" s="37">
        <f t="shared" si="4"/>
        <v>88</v>
      </c>
      <c r="C278" s="8">
        <v>29308</v>
      </c>
      <c r="D278" s="9">
        <v>0.47916666666666669</v>
      </c>
      <c r="E278" s="43"/>
      <c r="F278" s="4"/>
      <c r="G278" s="4"/>
      <c r="H278" s="4"/>
    </row>
    <row r="279" spans="1:9" x14ac:dyDescent="0.3">
      <c r="A279" s="4">
        <v>1980</v>
      </c>
      <c r="B279" s="37">
        <f t="shared" si="4"/>
        <v>88</v>
      </c>
      <c r="C279" s="8">
        <v>29308</v>
      </c>
      <c r="D279" s="9">
        <v>0.5</v>
      </c>
      <c r="E279" s="43"/>
      <c r="F279" s="4"/>
      <c r="G279" s="4"/>
      <c r="H279" s="4"/>
    </row>
    <row r="280" spans="1:9" x14ac:dyDescent="0.3">
      <c r="A280" s="4">
        <v>1980</v>
      </c>
      <c r="B280" s="37">
        <f t="shared" si="4"/>
        <v>88</v>
      </c>
      <c r="C280" s="8">
        <v>29308</v>
      </c>
      <c r="D280" s="9">
        <v>0.52083333333333304</v>
      </c>
      <c r="E280" s="4">
        <v>9.1999999999999993</v>
      </c>
      <c r="F280" s="18">
        <v>6.5</v>
      </c>
      <c r="G280" s="18">
        <v>23</v>
      </c>
      <c r="H280" s="18">
        <v>2.2000000000000002</v>
      </c>
      <c r="I280" t="s">
        <v>30</v>
      </c>
    </row>
    <row r="281" spans="1:9" x14ac:dyDescent="0.3">
      <c r="A281" s="4">
        <v>1980</v>
      </c>
      <c r="B281" s="37">
        <f t="shared" si="4"/>
        <v>88</v>
      </c>
      <c r="C281" s="8">
        <v>29308</v>
      </c>
      <c r="D281" s="9">
        <v>0.54166666666666696</v>
      </c>
      <c r="E281" s="4">
        <v>8</v>
      </c>
      <c r="F281" s="18">
        <v>6.5</v>
      </c>
      <c r="G281" s="18">
        <v>30</v>
      </c>
      <c r="H281" s="4"/>
      <c r="I281" t="s">
        <v>30</v>
      </c>
    </row>
    <row r="282" spans="1:9" x14ac:dyDescent="0.3">
      <c r="A282" s="4">
        <v>1980</v>
      </c>
      <c r="B282" s="37">
        <f t="shared" si="4"/>
        <v>88</v>
      </c>
      <c r="C282" s="8">
        <v>29308</v>
      </c>
      <c r="D282" s="9">
        <v>0.5625</v>
      </c>
      <c r="E282" s="4">
        <v>6</v>
      </c>
      <c r="F282" s="18">
        <v>6.4</v>
      </c>
      <c r="G282" s="18">
        <v>40</v>
      </c>
      <c r="H282" s="4"/>
      <c r="I282" t="s">
        <v>30</v>
      </c>
    </row>
    <row r="283" spans="1:9" x14ac:dyDescent="0.3">
      <c r="A283" s="4">
        <v>1980</v>
      </c>
      <c r="B283" s="37">
        <f t="shared" si="4"/>
        <v>88</v>
      </c>
      <c r="C283" s="8">
        <v>29308</v>
      </c>
      <c r="D283" s="9">
        <v>0.58333333333333404</v>
      </c>
      <c r="E283" s="4">
        <v>6</v>
      </c>
      <c r="F283" s="18">
        <v>6.4</v>
      </c>
      <c r="G283" s="18">
        <v>32</v>
      </c>
      <c r="H283" s="4"/>
      <c r="I283" t="s">
        <v>30</v>
      </c>
    </row>
    <row r="284" spans="1:9" x14ac:dyDescent="0.3">
      <c r="A284" s="4">
        <v>1980</v>
      </c>
      <c r="B284" s="37">
        <f t="shared" si="4"/>
        <v>88</v>
      </c>
      <c r="C284" s="8">
        <v>29308</v>
      </c>
      <c r="D284" s="9">
        <v>0.60416666666666696</v>
      </c>
      <c r="E284" s="43"/>
      <c r="F284" s="4"/>
      <c r="G284" s="4"/>
      <c r="H284" s="4"/>
    </row>
    <row r="285" spans="1:9" x14ac:dyDescent="0.3">
      <c r="A285" s="4">
        <v>1980</v>
      </c>
      <c r="B285" s="37">
        <f t="shared" si="4"/>
        <v>88</v>
      </c>
      <c r="C285" s="8">
        <v>29308</v>
      </c>
      <c r="D285" s="9">
        <v>0.625</v>
      </c>
      <c r="E285" s="43"/>
      <c r="F285" s="4"/>
      <c r="G285" s="4"/>
      <c r="H285" s="4"/>
    </row>
    <row r="286" spans="1:9" x14ac:dyDescent="0.3">
      <c r="A286" s="4">
        <v>1980</v>
      </c>
      <c r="B286" s="37">
        <f t="shared" si="4"/>
        <v>88</v>
      </c>
      <c r="C286" s="8">
        <v>29308</v>
      </c>
      <c r="D286" s="9">
        <v>0.64583333333333337</v>
      </c>
      <c r="E286" s="43"/>
      <c r="F286" s="4"/>
      <c r="G286" s="4"/>
      <c r="H286" s="4"/>
    </row>
    <row r="287" spans="1:9" x14ac:dyDescent="0.3">
      <c r="A287" s="4">
        <v>1980</v>
      </c>
      <c r="B287" s="37">
        <f t="shared" si="4"/>
        <v>89</v>
      </c>
      <c r="C287" s="8">
        <v>29309</v>
      </c>
      <c r="D287" s="9">
        <v>0.45833333333333331</v>
      </c>
      <c r="E287" s="43"/>
      <c r="F287" s="4"/>
      <c r="G287" s="4"/>
      <c r="H287" s="4"/>
    </row>
    <row r="288" spans="1:9" x14ac:dyDescent="0.3">
      <c r="A288" s="4">
        <v>1980</v>
      </c>
      <c r="B288" s="37">
        <f t="shared" si="4"/>
        <v>89</v>
      </c>
      <c r="C288" s="8">
        <v>29309</v>
      </c>
      <c r="D288" s="9">
        <v>0.47916666666666669</v>
      </c>
      <c r="E288" s="4">
        <v>5.8</v>
      </c>
      <c r="F288" s="18">
        <v>4.8</v>
      </c>
      <c r="G288" s="18">
        <v>19</v>
      </c>
      <c r="H288" s="18">
        <v>18.899999999999999</v>
      </c>
      <c r="I288" t="s">
        <v>28</v>
      </c>
    </row>
    <row r="289" spans="1:9" x14ac:dyDescent="0.3">
      <c r="A289" s="4">
        <v>1980</v>
      </c>
      <c r="B289" s="37">
        <f t="shared" si="4"/>
        <v>89</v>
      </c>
      <c r="C289" s="8">
        <v>29309</v>
      </c>
      <c r="D289" s="9">
        <v>0.5</v>
      </c>
      <c r="E289" s="4">
        <v>5.8</v>
      </c>
      <c r="F289" s="18">
        <v>4.9000000000000004</v>
      </c>
      <c r="G289" s="18">
        <v>17</v>
      </c>
      <c r="H289" s="4"/>
      <c r="I289" t="s">
        <v>35</v>
      </c>
    </row>
    <row r="290" spans="1:9" x14ac:dyDescent="0.3">
      <c r="A290" s="4">
        <v>1980</v>
      </c>
      <c r="B290" s="37">
        <f t="shared" si="4"/>
        <v>89</v>
      </c>
      <c r="C290" s="8">
        <v>29309</v>
      </c>
      <c r="D290" s="9">
        <v>0.52083333333333304</v>
      </c>
      <c r="E290" s="4">
        <v>6.2</v>
      </c>
      <c r="F290" s="18">
        <v>5.05</v>
      </c>
      <c r="G290" s="18">
        <v>23</v>
      </c>
      <c r="H290" s="4"/>
      <c r="I290" t="s">
        <v>28</v>
      </c>
    </row>
    <row r="291" spans="1:9" x14ac:dyDescent="0.3">
      <c r="A291" s="4">
        <v>1980</v>
      </c>
      <c r="B291" s="37">
        <f t="shared" si="4"/>
        <v>89</v>
      </c>
      <c r="C291" s="8">
        <v>29309</v>
      </c>
      <c r="D291" s="9">
        <v>0.54166666666666696</v>
      </c>
      <c r="E291" s="4">
        <v>6.8</v>
      </c>
      <c r="F291" s="18">
        <v>5.35</v>
      </c>
      <c r="G291" s="18">
        <v>17</v>
      </c>
      <c r="H291" s="4"/>
      <c r="I291" t="s">
        <v>26</v>
      </c>
    </row>
    <row r="292" spans="1:9" x14ac:dyDescent="0.3">
      <c r="A292" s="4">
        <v>1980</v>
      </c>
      <c r="B292" s="37">
        <f t="shared" si="4"/>
        <v>89</v>
      </c>
      <c r="C292" s="8">
        <v>29309</v>
      </c>
      <c r="D292" s="9">
        <v>0.5625</v>
      </c>
      <c r="E292" s="43"/>
      <c r="F292" s="4"/>
      <c r="G292" s="4"/>
      <c r="H292" s="4"/>
    </row>
    <row r="293" spans="1:9" ht="18" x14ac:dyDescent="0.35">
      <c r="A293" s="3">
        <v>1981</v>
      </c>
      <c r="B293" s="37">
        <f t="shared" si="4"/>
        <v>87</v>
      </c>
      <c r="C293" s="8">
        <v>29673</v>
      </c>
      <c r="D293" s="9">
        <v>0.47916666666666669</v>
      </c>
      <c r="E293" s="43"/>
      <c r="F293" s="4"/>
      <c r="G293" s="4"/>
      <c r="H293" s="4"/>
    </row>
    <row r="294" spans="1:9" x14ac:dyDescent="0.3">
      <c r="A294" s="4">
        <v>1981</v>
      </c>
      <c r="B294" s="37">
        <f t="shared" si="4"/>
        <v>87</v>
      </c>
      <c r="C294" s="8">
        <v>29673</v>
      </c>
      <c r="D294" s="9">
        <v>0.5</v>
      </c>
      <c r="E294" s="43"/>
      <c r="F294" s="4"/>
      <c r="G294" s="4"/>
      <c r="H294" s="4"/>
    </row>
    <row r="295" spans="1:9" x14ac:dyDescent="0.3">
      <c r="A295" s="4">
        <v>1981</v>
      </c>
      <c r="B295" s="37">
        <f t="shared" si="4"/>
        <v>87</v>
      </c>
      <c r="C295" s="8">
        <v>29673</v>
      </c>
      <c r="D295" s="9">
        <v>0.52083333333333337</v>
      </c>
      <c r="E295" s="4">
        <v>10</v>
      </c>
      <c r="F295" s="18">
        <v>7.8</v>
      </c>
      <c r="G295" s="18">
        <v>55</v>
      </c>
      <c r="H295" s="18">
        <v>12.8</v>
      </c>
      <c r="I295" t="s">
        <v>30</v>
      </c>
    </row>
    <row r="296" spans="1:9" x14ac:dyDescent="0.3">
      <c r="A296" s="4">
        <v>1981</v>
      </c>
      <c r="B296" s="37">
        <f t="shared" si="4"/>
        <v>87</v>
      </c>
      <c r="C296" s="8">
        <v>29673</v>
      </c>
      <c r="D296" s="9">
        <v>0.54166666666666696</v>
      </c>
      <c r="E296" s="4">
        <v>9</v>
      </c>
      <c r="F296" s="18">
        <v>7.9</v>
      </c>
      <c r="G296" s="18">
        <v>35</v>
      </c>
      <c r="H296" s="4"/>
      <c r="I296" t="s">
        <v>38</v>
      </c>
    </row>
    <row r="297" spans="1:9" x14ac:dyDescent="0.3">
      <c r="A297" s="4">
        <v>1981</v>
      </c>
      <c r="B297" s="37">
        <f t="shared" si="4"/>
        <v>87</v>
      </c>
      <c r="C297" s="8">
        <v>29673</v>
      </c>
      <c r="D297" s="9">
        <v>0.5625</v>
      </c>
      <c r="E297" s="4">
        <v>10</v>
      </c>
      <c r="F297" s="18">
        <v>7.9</v>
      </c>
      <c r="G297" s="18">
        <v>45</v>
      </c>
      <c r="H297" s="4"/>
      <c r="I297" t="s">
        <v>30</v>
      </c>
    </row>
    <row r="298" spans="1:9" x14ac:dyDescent="0.3">
      <c r="A298" s="4">
        <v>1981</v>
      </c>
      <c r="B298" s="37">
        <f t="shared" si="4"/>
        <v>87</v>
      </c>
      <c r="C298" s="8">
        <v>29673</v>
      </c>
      <c r="D298" s="9">
        <v>0.58333333333333304</v>
      </c>
      <c r="E298" s="4">
        <v>10.5</v>
      </c>
      <c r="F298" s="18">
        <v>7.9</v>
      </c>
      <c r="G298" s="18">
        <v>35</v>
      </c>
      <c r="H298" s="4"/>
      <c r="I298" t="s">
        <v>38</v>
      </c>
    </row>
    <row r="299" spans="1:9" x14ac:dyDescent="0.3">
      <c r="A299" s="4">
        <v>1981</v>
      </c>
      <c r="B299" s="37">
        <f t="shared" si="4"/>
        <v>87</v>
      </c>
      <c r="C299" s="8">
        <v>29673</v>
      </c>
      <c r="D299" s="9">
        <v>0.60416666666666696</v>
      </c>
      <c r="E299" s="4">
        <v>10.5</v>
      </c>
      <c r="F299" s="18">
        <v>8</v>
      </c>
      <c r="G299" s="18">
        <v>35</v>
      </c>
      <c r="H299" s="4"/>
      <c r="I299" t="s">
        <v>38</v>
      </c>
    </row>
    <row r="300" spans="1:9" x14ac:dyDescent="0.3">
      <c r="A300" s="4">
        <v>1981</v>
      </c>
      <c r="B300" s="37">
        <f t="shared" ref="B300:B363" si="5">IF(ISBLANK(C300),"",(C300-DATE(YEAR(C300),1,0)))</f>
        <v>87</v>
      </c>
      <c r="C300" s="8">
        <v>29673</v>
      </c>
      <c r="D300" s="9">
        <v>0.625</v>
      </c>
      <c r="E300" s="4">
        <v>10.5</v>
      </c>
      <c r="F300" s="18">
        <v>8</v>
      </c>
      <c r="G300" s="18">
        <v>35</v>
      </c>
      <c r="H300" s="4"/>
      <c r="I300" t="s">
        <v>30</v>
      </c>
    </row>
    <row r="301" spans="1:9" x14ac:dyDescent="0.3">
      <c r="A301" s="4">
        <v>1981</v>
      </c>
      <c r="B301" s="37">
        <f t="shared" si="5"/>
        <v>87</v>
      </c>
      <c r="C301" s="8">
        <v>29673</v>
      </c>
      <c r="D301" s="9">
        <v>0.64583333333333404</v>
      </c>
      <c r="E301" s="43"/>
      <c r="F301" s="4"/>
      <c r="G301" s="4"/>
      <c r="H301" s="4"/>
    </row>
    <row r="302" spans="1:9" x14ac:dyDescent="0.3">
      <c r="A302" s="4">
        <v>1981</v>
      </c>
      <c r="B302" s="37">
        <f t="shared" si="5"/>
        <v>88</v>
      </c>
      <c r="C302" s="8">
        <v>29674</v>
      </c>
      <c r="D302" s="9">
        <v>0.45833333333333331</v>
      </c>
      <c r="E302" s="43"/>
      <c r="F302" s="4"/>
      <c r="G302" s="4"/>
      <c r="H302" s="4"/>
    </row>
    <row r="303" spans="1:9" x14ac:dyDescent="0.3">
      <c r="A303" s="4">
        <v>1981</v>
      </c>
      <c r="B303" s="37">
        <f t="shared" si="5"/>
        <v>88</v>
      </c>
      <c r="C303" s="8">
        <v>29674</v>
      </c>
      <c r="D303" s="9">
        <v>0.47916666666666669</v>
      </c>
      <c r="E303" s="4">
        <v>15</v>
      </c>
      <c r="F303" s="18">
        <v>8</v>
      </c>
      <c r="G303" s="18">
        <v>10</v>
      </c>
      <c r="H303" s="18">
        <v>0</v>
      </c>
      <c r="I303" t="s">
        <v>30</v>
      </c>
    </row>
    <row r="304" spans="1:9" x14ac:dyDescent="0.3">
      <c r="A304" s="4">
        <v>1981</v>
      </c>
      <c r="B304" s="37">
        <f t="shared" si="5"/>
        <v>88</v>
      </c>
      <c r="C304" s="8">
        <v>29674</v>
      </c>
      <c r="D304" s="9">
        <v>0.5</v>
      </c>
      <c r="E304" s="4">
        <v>19</v>
      </c>
      <c r="F304" s="18">
        <v>8.1999999999999993</v>
      </c>
      <c r="G304" s="18">
        <v>10</v>
      </c>
      <c r="H304" s="4"/>
      <c r="I304" t="s">
        <v>30</v>
      </c>
    </row>
    <row r="305" spans="1:9" x14ac:dyDescent="0.3">
      <c r="A305" s="4">
        <v>1981</v>
      </c>
      <c r="B305" s="37">
        <f t="shared" si="5"/>
        <v>88</v>
      </c>
      <c r="C305" s="8">
        <v>29674</v>
      </c>
      <c r="D305" s="9">
        <v>0.52083333333333304</v>
      </c>
      <c r="E305" s="4">
        <v>15.5</v>
      </c>
      <c r="F305" s="18">
        <v>9.3000000000000007</v>
      </c>
      <c r="G305" s="18">
        <v>5</v>
      </c>
      <c r="H305" s="4"/>
      <c r="I305" t="s">
        <v>35</v>
      </c>
    </row>
    <row r="306" spans="1:9" x14ac:dyDescent="0.3">
      <c r="A306" s="4">
        <v>1981</v>
      </c>
      <c r="B306" s="37">
        <f t="shared" si="5"/>
        <v>88</v>
      </c>
      <c r="C306" s="8">
        <v>29674</v>
      </c>
      <c r="D306" s="9">
        <v>0.54166666666666696</v>
      </c>
      <c r="E306" s="4">
        <v>16</v>
      </c>
      <c r="F306" s="18">
        <v>9.1999999999999993</v>
      </c>
      <c r="G306" s="18">
        <v>9</v>
      </c>
      <c r="H306" s="4"/>
      <c r="I306" t="s">
        <v>35</v>
      </c>
    </row>
    <row r="307" spans="1:9" x14ac:dyDescent="0.3">
      <c r="A307" s="4">
        <v>1981</v>
      </c>
      <c r="B307" s="37">
        <f t="shared" si="5"/>
        <v>88</v>
      </c>
      <c r="C307" s="8">
        <v>29674</v>
      </c>
      <c r="D307" s="9">
        <v>0.5625</v>
      </c>
      <c r="E307" s="43"/>
      <c r="F307" s="4"/>
      <c r="G307" s="4"/>
      <c r="H307" s="4"/>
    </row>
    <row r="308" spans="1:9" x14ac:dyDescent="0.3">
      <c r="A308" s="4">
        <v>1981</v>
      </c>
      <c r="B308" s="37">
        <f t="shared" si="5"/>
        <v>89</v>
      </c>
      <c r="C308" s="8">
        <v>29675</v>
      </c>
      <c r="D308" s="9">
        <v>0.47916666666666669</v>
      </c>
      <c r="E308" s="4"/>
      <c r="F308" s="4"/>
      <c r="G308" s="4"/>
      <c r="H308" s="4"/>
    </row>
    <row r="309" spans="1:9" x14ac:dyDescent="0.3">
      <c r="A309" s="4">
        <v>1981</v>
      </c>
      <c r="B309" s="37">
        <f t="shared" si="5"/>
        <v>89</v>
      </c>
      <c r="C309" s="8">
        <v>29675</v>
      </c>
      <c r="D309" s="9">
        <v>0.5</v>
      </c>
      <c r="E309" s="4"/>
      <c r="F309" s="4"/>
      <c r="G309" s="4"/>
      <c r="H309" s="4"/>
    </row>
    <row r="310" spans="1:9" x14ac:dyDescent="0.3">
      <c r="A310" s="4">
        <v>1981</v>
      </c>
      <c r="B310" s="37">
        <f t="shared" si="5"/>
        <v>89</v>
      </c>
      <c r="C310" s="8">
        <v>29675</v>
      </c>
      <c r="D310" s="9">
        <v>0.52083333333333304</v>
      </c>
      <c r="E310" s="4">
        <v>13</v>
      </c>
      <c r="F310" s="18">
        <v>8.6999999999999993</v>
      </c>
      <c r="G310" s="18">
        <v>9</v>
      </c>
      <c r="H310" s="18">
        <v>0</v>
      </c>
      <c r="I310" t="s">
        <v>17</v>
      </c>
    </row>
    <row r="311" spans="1:9" x14ac:dyDescent="0.3">
      <c r="A311" s="4">
        <v>1981</v>
      </c>
      <c r="B311" s="37">
        <f t="shared" si="5"/>
        <v>89</v>
      </c>
      <c r="C311" s="8">
        <v>29675</v>
      </c>
      <c r="D311" s="9">
        <v>0.54166666666666696</v>
      </c>
      <c r="E311" s="4">
        <v>11.5</v>
      </c>
      <c r="F311" s="18">
        <v>9.1999999999999993</v>
      </c>
      <c r="G311" s="18">
        <v>5</v>
      </c>
      <c r="H311" s="4"/>
      <c r="I311" t="s">
        <v>34</v>
      </c>
    </row>
    <row r="312" spans="1:9" x14ac:dyDescent="0.3">
      <c r="A312" s="4">
        <v>1981</v>
      </c>
      <c r="B312" s="37">
        <f t="shared" si="5"/>
        <v>89</v>
      </c>
      <c r="C312" s="8">
        <v>29675</v>
      </c>
      <c r="D312" s="9">
        <v>0.5625</v>
      </c>
      <c r="E312" s="4">
        <v>12</v>
      </c>
      <c r="F312" s="18">
        <v>9.6</v>
      </c>
      <c r="G312" s="18">
        <v>5</v>
      </c>
      <c r="H312" s="4"/>
      <c r="I312" t="s">
        <v>28</v>
      </c>
    </row>
    <row r="313" spans="1:9" x14ac:dyDescent="0.3">
      <c r="A313" s="4">
        <v>1981</v>
      </c>
      <c r="B313" s="37">
        <f t="shared" si="5"/>
        <v>89</v>
      </c>
      <c r="C313" s="8">
        <v>29675</v>
      </c>
      <c r="D313" s="9">
        <v>0.58333333333333404</v>
      </c>
      <c r="E313" s="4">
        <v>12.5</v>
      </c>
      <c r="F313" s="18">
        <v>9.8000000000000007</v>
      </c>
      <c r="G313" s="18">
        <v>8</v>
      </c>
      <c r="H313" s="4"/>
      <c r="I313" t="s">
        <v>17</v>
      </c>
    </row>
    <row r="314" spans="1:9" x14ac:dyDescent="0.3">
      <c r="A314" s="4">
        <v>1981</v>
      </c>
      <c r="B314" s="37">
        <f t="shared" si="5"/>
        <v>89</v>
      </c>
      <c r="C314" s="8">
        <v>29675</v>
      </c>
      <c r="D314" s="9">
        <v>0.60416666666666696</v>
      </c>
      <c r="E314" s="4">
        <v>11.5</v>
      </c>
      <c r="F314" s="18">
        <v>10.3</v>
      </c>
      <c r="G314" s="18">
        <v>5</v>
      </c>
      <c r="H314" s="4"/>
      <c r="I314" t="s">
        <v>26</v>
      </c>
    </row>
    <row r="315" spans="1:9" x14ac:dyDescent="0.3">
      <c r="A315" s="4">
        <v>1981</v>
      </c>
      <c r="B315" s="37">
        <f t="shared" si="5"/>
        <v>89</v>
      </c>
      <c r="C315" s="8">
        <v>29675</v>
      </c>
      <c r="D315" s="9">
        <v>0.625</v>
      </c>
      <c r="E315" s="4">
        <v>13</v>
      </c>
      <c r="F315" s="18">
        <v>10.6</v>
      </c>
      <c r="G315" s="18">
        <v>10</v>
      </c>
      <c r="H315" s="4"/>
      <c r="I315" t="s">
        <v>28</v>
      </c>
    </row>
    <row r="316" spans="1:9" x14ac:dyDescent="0.3">
      <c r="A316" s="4">
        <v>1981</v>
      </c>
      <c r="B316" s="37">
        <f t="shared" si="5"/>
        <v>89</v>
      </c>
      <c r="C316" s="8">
        <v>29675</v>
      </c>
      <c r="D316" s="9">
        <v>0.64583333333333404</v>
      </c>
      <c r="E316" s="4"/>
      <c r="F316" s="4"/>
      <c r="G316" s="4"/>
      <c r="H316" s="4"/>
    </row>
    <row r="317" spans="1:9" x14ac:dyDescent="0.3">
      <c r="A317" s="4">
        <v>1981</v>
      </c>
      <c r="B317" s="37">
        <f t="shared" si="5"/>
        <v>90</v>
      </c>
      <c r="C317" s="8">
        <v>29676</v>
      </c>
      <c r="D317" s="9">
        <v>0.45833333333333331</v>
      </c>
      <c r="E317" s="4"/>
      <c r="F317" s="4"/>
      <c r="G317" s="4"/>
      <c r="H317" s="4"/>
    </row>
    <row r="318" spans="1:9" x14ac:dyDescent="0.3">
      <c r="A318" s="4">
        <v>1981</v>
      </c>
      <c r="B318" s="37">
        <f t="shared" si="5"/>
        <v>90</v>
      </c>
      <c r="C318" s="8">
        <v>29676</v>
      </c>
      <c r="D318" s="9">
        <v>0.47916666666666669</v>
      </c>
      <c r="E318" s="4">
        <v>15</v>
      </c>
      <c r="F318" s="18">
        <v>7.6</v>
      </c>
      <c r="G318" s="18">
        <v>3</v>
      </c>
      <c r="H318" s="18">
        <v>0</v>
      </c>
      <c r="I318" t="s">
        <v>19</v>
      </c>
    </row>
    <row r="319" spans="1:9" x14ac:dyDescent="0.3">
      <c r="A319" s="4">
        <v>1981</v>
      </c>
      <c r="B319" s="37">
        <f t="shared" si="5"/>
        <v>90</v>
      </c>
      <c r="C319" s="8">
        <v>29676</v>
      </c>
      <c r="D319" s="9">
        <v>0.5</v>
      </c>
      <c r="E319" s="4">
        <v>17</v>
      </c>
      <c r="F319" s="18">
        <v>8.1</v>
      </c>
      <c r="G319" s="18">
        <v>2</v>
      </c>
      <c r="H319" s="4"/>
      <c r="I319" t="s">
        <v>24</v>
      </c>
    </row>
    <row r="320" spans="1:9" x14ac:dyDescent="0.3">
      <c r="A320" s="4">
        <v>1981</v>
      </c>
      <c r="B320" s="37">
        <f t="shared" si="5"/>
        <v>90</v>
      </c>
      <c r="C320" s="8">
        <v>29676</v>
      </c>
      <c r="D320" s="9">
        <v>0.52083333333333304</v>
      </c>
      <c r="E320" s="4">
        <v>14</v>
      </c>
      <c r="F320" s="18">
        <v>8.6</v>
      </c>
      <c r="G320" s="18">
        <v>4</v>
      </c>
      <c r="H320" s="4"/>
      <c r="I320" t="s">
        <v>34</v>
      </c>
    </row>
    <row r="321" spans="1:9" x14ac:dyDescent="0.3">
      <c r="A321" s="4">
        <v>1981</v>
      </c>
      <c r="B321" s="37">
        <f t="shared" si="5"/>
        <v>90</v>
      </c>
      <c r="C321" s="8">
        <v>29676</v>
      </c>
      <c r="D321" s="9">
        <v>0.54166666666666696</v>
      </c>
      <c r="E321" s="4">
        <v>19</v>
      </c>
      <c r="F321" s="18">
        <v>9.1</v>
      </c>
      <c r="G321" s="18">
        <v>4</v>
      </c>
      <c r="H321" s="4"/>
      <c r="I321" t="s">
        <v>35</v>
      </c>
    </row>
    <row r="322" spans="1:9" x14ac:dyDescent="0.3">
      <c r="A322" s="4">
        <v>1981</v>
      </c>
      <c r="B322" s="37">
        <f t="shared" si="5"/>
        <v>90</v>
      </c>
      <c r="C322" s="8">
        <v>29676</v>
      </c>
      <c r="D322" s="9">
        <v>0.5625</v>
      </c>
      <c r="E322" s="4"/>
      <c r="F322" s="4"/>
      <c r="G322" s="4"/>
      <c r="H322" s="4"/>
    </row>
    <row r="323" spans="1:9" x14ac:dyDescent="0.3">
      <c r="A323" s="4">
        <v>1981</v>
      </c>
      <c r="B323" s="37">
        <f t="shared" si="5"/>
        <v>91</v>
      </c>
      <c r="C323" s="8">
        <v>29677</v>
      </c>
      <c r="D323" s="9">
        <v>0.45833333333333331</v>
      </c>
      <c r="E323" s="4"/>
      <c r="F323" s="4"/>
      <c r="G323" s="4"/>
      <c r="H323" s="4"/>
    </row>
    <row r="324" spans="1:9" x14ac:dyDescent="0.3">
      <c r="A324" s="4">
        <v>1981</v>
      </c>
      <c r="B324" s="37">
        <f t="shared" si="5"/>
        <v>91</v>
      </c>
      <c r="C324" s="8">
        <v>29677</v>
      </c>
      <c r="D324" s="9">
        <v>0.47916666666666669</v>
      </c>
      <c r="E324" s="4"/>
      <c r="F324" s="4"/>
      <c r="G324" s="4"/>
      <c r="H324" s="4"/>
    </row>
    <row r="325" spans="1:9" x14ac:dyDescent="0.3">
      <c r="A325" s="4">
        <v>1981</v>
      </c>
      <c r="B325" s="37">
        <f t="shared" si="5"/>
        <v>91</v>
      </c>
      <c r="C325" s="8">
        <v>29677</v>
      </c>
      <c r="D325" s="9">
        <v>0.5</v>
      </c>
      <c r="E325" s="4"/>
      <c r="F325" s="4"/>
      <c r="G325" s="4"/>
      <c r="H325" s="4"/>
    </row>
    <row r="326" spans="1:9" x14ac:dyDescent="0.3">
      <c r="A326" s="4">
        <v>1981</v>
      </c>
      <c r="B326" s="37">
        <f t="shared" si="5"/>
        <v>91</v>
      </c>
      <c r="C326" s="8">
        <v>29677</v>
      </c>
      <c r="D326" s="9">
        <v>0.52083333333333304</v>
      </c>
      <c r="E326" s="4">
        <v>14</v>
      </c>
      <c r="F326" s="18">
        <v>9.5</v>
      </c>
      <c r="G326" s="18">
        <v>7</v>
      </c>
      <c r="H326" s="18">
        <v>0</v>
      </c>
      <c r="I326" t="s">
        <v>19</v>
      </c>
    </row>
    <row r="327" spans="1:9" x14ac:dyDescent="0.3">
      <c r="A327" s="4">
        <v>1981</v>
      </c>
      <c r="B327" s="37">
        <f t="shared" si="5"/>
        <v>91</v>
      </c>
      <c r="C327" s="8">
        <v>29677</v>
      </c>
      <c r="D327" s="9">
        <v>0.54166666666666696</v>
      </c>
      <c r="E327" s="4">
        <v>13.5</v>
      </c>
      <c r="F327" s="18">
        <v>9.8000000000000007</v>
      </c>
      <c r="G327" s="18">
        <v>12</v>
      </c>
      <c r="H327" s="4"/>
      <c r="I327" t="s">
        <v>19</v>
      </c>
    </row>
    <row r="328" spans="1:9" x14ac:dyDescent="0.3">
      <c r="A328" s="4">
        <v>1981</v>
      </c>
      <c r="B328" s="37">
        <f t="shared" si="5"/>
        <v>91</v>
      </c>
      <c r="C328" s="8">
        <v>29677</v>
      </c>
      <c r="D328" s="9">
        <v>0.5625</v>
      </c>
      <c r="E328" s="4">
        <v>15.5</v>
      </c>
      <c r="F328" s="18">
        <v>10</v>
      </c>
      <c r="G328" s="18">
        <v>9</v>
      </c>
      <c r="H328" s="4"/>
      <c r="I328" t="s">
        <v>30</v>
      </c>
    </row>
    <row r="329" spans="1:9" x14ac:dyDescent="0.3">
      <c r="A329" s="4">
        <v>1981</v>
      </c>
      <c r="B329" s="37">
        <f t="shared" si="5"/>
        <v>91</v>
      </c>
      <c r="C329" s="8">
        <v>29677</v>
      </c>
      <c r="D329" s="9">
        <v>0.58333333333333404</v>
      </c>
      <c r="E329" s="4">
        <v>13</v>
      </c>
      <c r="F329" s="18">
        <v>10.3</v>
      </c>
      <c r="G329" s="18">
        <v>10</v>
      </c>
      <c r="H329" s="4"/>
      <c r="I329" t="s">
        <v>30</v>
      </c>
    </row>
    <row r="330" spans="1:9" x14ac:dyDescent="0.3">
      <c r="A330" s="4">
        <v>1981</v>
      </c>
      <c r="B330" s="37">
        <f t="shared" si="5"/>
        <v>91</v>
      </c>
      <c r="C330" s="8">
        <v>29677</v>
      </c>
      <c r="D330" s="9">
        <v>0.60416666666666696</v>
      </c>
      <c r="E330" s="4">
        <v>13</v>
      </c>
      <c r="F330" s="18">
        <v>10.5</v>
      </c>
      <c r="G330" s="18" t="s">
        <v>4</v>
      </c>
      <c r="H330" s="4"/>
    </row>
    <row r="331" spans="1:9" x14ac:dyDescent="0.3">
      <c r="A331" s="4">
        <v>1981</v>
      </c>
      <c r="B331" s="37">
        <f t="shared" si="5"/>
        <v>91</v>
      </c>
      <c r="C331" s="8">
        <v>29677</v>
      </c>
      <c r="D331" s="9">
        <v>0.625</v>
      </c>
      <c r="E331" s="4">
        <v>15</v>
      </c>
      <c r="F331" s="18">
        <v>11</v>
      </c>
      <c r="G331" s="18">
        <v>5</v>
      </c>
      <c r="H331" s="4"/>
      <c r="I331" t="s">
        <v>19</v>
      </c>
    </row>
    <row r="332" spans="1:9" x14ac:dyDescent="0.3">
      <c r="A332" s="4">
        <v>1981</v>
      </c>
      <c r="B332" s="37">
        <f t="shared" si="5"/>
        <v>91</v>
      </c>
      <c r="C332" s="8">
        <v>29677</v>
      </c>
      <c r="D332" s="9">
        <v>0.64583333333333304</v>
      </c>
      <c r="E332" s="4"/>
      <c r="F332" s="4"/>
      <c r="G332" s="4"/>
      <c r="H332" s="4"/>
    </row>
    <row r="333" spans="1:9" x14ac:dyDescent="0.3">
      <c r="A333" s="4">
        <v>1981</v>
      </c>
      <c r="B333" s="37">
        <f t="shared" si="5"/>
        <v>92</v>
      </c>
      <c r="C333" s="8">
        <v>29678</v>
      </c>
      <c r="D333" s="9">
        <v>0.45833333333333331</v>
      </c>
      <c r="E333" s="4"/>
      <c r="F333" s="4"/>
      <c r="G333" s="4"/>
      <c r="H333" s="4"/>
    </row>
    <row r="334" spans="1:9" x14ac:dyDescent="0.3">
      <c r="A334" s="4">
        <v>1981</v>
      </c>
      <c r="B334" s="37">
        <f t="shared" si="5"/>
        <v>92</v>
      </c>
      <c r="C334" s="8">
        <v>29678</v>
      </c>
      <c r="D334" s="9">
        <v>0.47916666666666669</v>
      </c>
      <c r="E334" s="4">
        <v>12</v>
      </c>
      <c r="F334" s="18">
        <v>8.1999999999999993</v>
      </c>
      <c r="G334" s="18" t="s">
        <v>4</v>
      </c>
      <c r="H334" s="18">
        <v>0</v>
      </c>
    </row>
    <row r="335" spans="1:9" x14ac:dyDescent="0.3">
      <c r="A335" s="4">
        <v>1981</v>
      </c>
      <c r="B335" s="37">
        <f t="shared" si="5"/>
        <v>92</v>
      </c>
      <c r="C335" s="8">
        <v>29678</v>
      </c>
      <c r="D335" s="9">
        <v>0.5</v>
      </c>
      <c r="E335" s="4">
        <v>14</v>
      </c>
      <c r="F335" s="18">
        <v>8.5</v>
      </c>
      <c r="G335" s="18" t="s">
        <v>4</v>
      </c>
      <c r="H335" s="4"/>
    </row>
    <row r="336" spans="1:9" x14ac:dyDescent="0.3">
      <c r="A336" s="4">
        <v>1981</v>
      </c>
      <c r="B336" s="37">
        <f t="shared" si="5"/>
        <v>92</v>
      </c>
      <c r="C336" s="8">
        <v>29678</v>
      </c>
      <c r="D336" s="9">
        <v>0.52083333333333304</v>
      </c>
      <c r="E336" s="4">
        <v>13</v>
      </c>
      <c r="F336" s="18">
        <v>9</v>
      </c>
      <c r="G336" s="18">
        <v>4</v>
      </c>
      <c r="H336" s="4"/>
      <c r="I336" t="s">
        <v>26</v>
      </c>
    </row>
    <row r="337" spans="1:9" x14ac:dyDescent="0.3">
      <c r="A337" s="4">
        <v>1981</v>
      </c>
      <c r="B337" s="37">
        <f t="shared" si="5"/>
        <v>92</v>
      </c>
      <c r="C337" s="8">
        <v>29678</v>
      </c>
      <c r="D337" s="9">
        <v>0.54166666666666696</v>
      </c>
      <c r="E337" s="4">
        <v>14</v>
      </c>
      <c r="F337" s="18">
        <v>9.5</v>
      </c>
      <c r="G337" s="18" t="s">
        <v>4</v>
      </c>
      <c r="H337" s="4"/>
    </row>
    <row r="338" spans="1:9" x14ac:dyDescent="0.3">
      <c r="A338" s="4">
        <v>1981</v>
      </c>
      <c r="B338" s="37">
        <f t="shared" si="5"/>
        <v>92</v>
      </c>
      <c r="C338" s="8">
        <v>29678</v>
      </c>
      <c r="D338" s="9">
        <v>0.5625</v>
      </c>
      <c r="E338" s="4"/>
      <c r="F338" s="4"/>
      <c r="G338" s="4"/>
      <c r="H338" s="4"/>
    </row>
    <row r="339" spans="1:9" x14ac:dyDescent="0.3">
      <c r="A339" s="4">
        <v>1981</v>
      </c>
      <c r="B339" s="37">
        <f t="shared" si="5"/>
        <v>93</v>
      </c>
      <c r="C339" s="8">
        <v>29679</v>
      </c>
      <c r="D339" s="9">
        <v>0.47916666666666669</v>
      </c>
      <c r="E339" s="4"/>
      <c r="F339" s="4"/>
      <c r="G339" s="4"/>
      <c r="H339" s="4"/>
    </row>
    <row r="340" spans="1:9" x14ac:dyDescent="0.3">
      <c r="A340" s="4">
        <v>1981</v>
      </c>
      <c r="B340" s="37">
        <f t="shared" si="5"/>
        <v>93</v>
      </c>
      <c r="C340" s="8">
        <v>29679</v>
      </c>
      <c r="D340" s="9">
        <v>0.5</v>
      </c>
      <c r="E340" s="4"/>
      <c r="F340" s="4"/>
      <c r="G340" s="4"/>
      <c r="H340" s="4"/>
    </row>
    <row r="341" spans="1:9" x14ac:dyDescent="0.3">
      <c r="A341" s="4">
        <v>1981</v>
      </c>
      <c r="B341" s="37">
        <f t="shared" si="5"/>
        <v>93</v>
      </c>
      <c r="C341" s="8">
        <v>29679</v>
      </c>
      <c r="D341" s="9">
        <v>0.52083333333333304</v>
      </c>
      <c r="E341" s="4">
        <v>14.5</v>
      </c>
      <c r="F341" s="18">
        <v>10.1</v>
      </c>
      <c r="G341" s="18">
        <v>3</v>
      </c>
      <c r="H341" s="18">
        <v>0</v>
      </c>
      <c r="I341" t="s">
        <v>18</v>
      </c>
    </row>
    <row r="342" spans="1:9" x14ac:dyDescent="0.3">
      <c r="A342" s="4">
        <v>1981</v>
      </c>
      <c r="B342" s="37">
        <f t="shared" si="5"/>
        <v>93</v>
      </c>
      <c r="C342" s="8">
        <v>29679</v>
      </c>
      <c r="D342" s="9">
        <v>0.54166666666666696</v>
      </c>
      <c r="E342" s="4">
        <v>14.5</v>
      </c>
      <c r="F342" s="18">
        <v>10.5</v>
      </c>
      <c r="G342" s="18">
        <v>4</v>
      </c>
      <c r="H342" s="4"/>
      <c r="I342" t="s">
        <v>18</v>
      </c>
    </row>
    <row r="343" spans="1:9" x14ac:dyDescent="0.3">
      <c r="A343" s="4">
        <v>1981</v>
      </c>
      <c r="B343" s="37">
        <f t="shared" si="5"/>
        <v>93</v>
      </c>
      <c r="C343" s="8">
        <v>29679</v>
      </c>
      <c r="D343" s="9">
        <v>0.5625</v>
      </c>
      <c r="E343" s="4">
        <v>14.5</v>
      </c>
      <c r="F343" s="18">
        <v>10.8</v>
      </c>
      <c r="G343" s="18">
        <v>2</v>
      </c>
      <c r="H343" s="4"/>
      <c r="I343" t="s">
        <v>18</v>
      </c>
    </row>
    <row r="344" spans="1:9" x14ac:dyDescent="0.3">
      <c r="A344" s="4">
        <v>1981</v>
      </c>
      <c r="B344" s="37">
        <f t="shared" si="5"/>
        <v>93</v>
      </c>
      <c r="C344" s="8">
        <v>29679</v>
      </c>
      <c r="D344" s="9">
        <v>0.58333333333333404</v>
      </c>
      <c r="E344" s="4">
        <v>15.5</v>
      </c>
      <c r="F344" s="18">
        <v>11.2</v>
      </c>
      <c r="G344" s="18">
        <v>2</v>
      </c>
      <c r="H344" s="4"/>
      <c r="I344" t="s">
        <v>24</v>
      </c>
    </row>
    <row r="345" spans="1:9" x14ac:dyDescent="0.3">
      <c r="A345" s="4">
        <v>1981</v>
      </c>
      <c r="B345" s="37">
        <f t="shared" si="5"/>
        <v>93</v>
      </c>
      <c r="C345" s="8">
        <v>29679</v>
      </c>
      <c r="D345" s="9">
        <v>0.60416666666666696</v>
      </c>
      <c r="E345" s="4">
        <v>16.75</v>
      </c>
      <c r="F345" s="18">
        <v>11.7</v>
      </c>
      <c r="G345" s="18">
        <v>3</v>
      </c>
      <c r="H345" s="4"/>
      <c r="I345" t="s">
        <v>28</v>
      </c>
    </row>
    <row r="346" spans="1:9" x14ac:dyDescent="0.3">
      <c r="A346" s="4">
        <v>1981</v>
      </c>
      <c r="B346" s="37">
        <f t="shared" si="5"/>
        <v>93</v>
      </c>
      <c r="C346" s="8">
        <v>29679</v>
      </c>
      <c r="D346" s="9">
        <v>0.625</v>
      </c>
      <c r="E346" s="4">
        <v>16.75</v>
      </c>
      <c r="F346" s="18">
        <v>12.1</v>
      </c>
      <c r="G346" s="18">
        <v>5</v>
      </c>
      <c r="H346" s="4"/>
      <c r="I346" t="s">
        <v>28</v>
      </c>
    </row>
    <row r="347" spans="1:9" x14ac:dyDescent="0.3">
      <c r="A347" s="4">
        <v>1981</v>
      </c>
      <c r="B347" s="37">
        <f t="shared" si="5"/>
        <v>93</v>
      </c>
      <c r="C347" s="8">
        <v>29679</v>
      </c>
      <c r="D347" s="9">
        <v>0.64583333333333337</v>
      </c>
      <c r="E347" s="4"/>
      <c r="F347" s="4"/>
      <c r="G347" s="4"/>
      <c r="H347" s="4"/>
    </row>
    <row r="348" spans="1:9" x14ac:dyDescent="0.3">
      <c r="A348" s="4">
        <v>1981</v>
      </c>
      <c r="B348" s="37">
        <f t="shared" si="5"/>
        <v>94</v>
      </c>
      <c r="C348" s="8">
        <v>29680</v>
      </c>
      <c r="D348" s="9">
        <v>0.45833333333333331</v>
      </c>
      <c r="E348" s="4"/>
      <c r="F348" s="4"/>
      <c r="G348" s="4"/>
      <c r="H348" s="4"/>
    </row>
    <row r="349" spans="1:9" x14ac:dyDescent="0.3">
      <c r="A349" s="4">
        <v>1981</v>
      </c>
      <c r="B349" s="37">
        <f t="shared" si="5"/>
        <v>94</v>
      </c>
      <c r="C349" s="8">
        <v>29680</v>
      </c>
      <c r="D349" s="9">
        <v>0.47916666666666669</v>
      </c>
      <c r="E349" s="4">
        <v>12</v>
      </c>
      <c r="F349" s="18">
        <v>8.5</v>
      </c>
      <c r="G349" s="18">
        <v>2</v>
      </c>
      <c r="H349" s="18">
        <v>0</v>
      </c>
      <c r="I349" t="s">
        <v>24</v>
      </c>
    </row>
    <row r="350" spans="1:9" x14ac:dyDescent="0.3">
      <c r="A350" s="4">
        <v>1981</v>
      </c>
      <c r="B350" s="37">
        <f t="shared" si="5"/>
        <v>94</v>
      </c>
      <c r="C350" s="8">
        <v>29680</v>
      </c>
      <c r="D350" s="9">
        <v>0.5</v>
      </c>
      <c r="E350" s="4">
        <v>12</v>
      </c>
      <c r="F350" s="18">
        <v>9.1</v>
      </c>
      <c r="G350" s="18">
        <v>3</v>
      </c>
      <c r="H350" s="4"/>
      <c r="I350" t="s">
        <v>34</v>
      </c>
    </row>
    <row r="351" spans="1:9" x14ac:dyDescent="0.3">
      <c r="A351" s="4">
        <v>1981</v>
      </c>
      <c r="B351" s="37">
        <f t="shared" si="5"/>
        <v>94</v>
      </c>
      <c r="C351" s="8">
        <v>29680</v>
      </c>
      <c r="D351" s="9">
        <v>0.52083333333333304</v>
      </c>
      <c r="E351" s="4">
        <v>13.25</v>
      </c>
      <c r="F351" s="18">
        <v>9.6</v>
      </c>
      <c r="G351" s="18">
        <v>2</v>
      </c>
      <c r="H351" s="4"/>
      <c r="I351" t="s">
        <v>35</v>
      </c>
    </row>
    <row r="352" spans="1:9" x14ac:dyDescent="0.3">
      <c r="A352" s="4">
        <v>1981</v>
      </c>
      <c r="B352" s="37">
        <f t="shared" si="5"/>
        <v>94</v>
      </c>
      <c r="C352" s="8">
        <v>29680</v>
      </c>
      <c r="D352" s="9">
        <v>0.54166666666666696</v>
      </c>
      <c r="E352" s="4">
        <v>13</v>
      </c>
      <c r="F352" s="18">
        <v>10.199999999999999</v>
      </c>
      <c r="G352" s="18">
        <v>7</v>
      </c>
      <c r="H352" s="4"/>
      <c r="I352" t="s">
        <v>28</v>
      </c>
    </row>
    <row r="353" spans="1:9" x14ac:dyDescent="0.3">
      <c r="A353" s="4">
        <v>1981</v>
      </c>
      <c r="B353" s="37">
        <f t="shared" si="5"/>
        <v>94</v>
      </c>
      <c r="C353" s="8">
        <v>29680</v>
      </c>
      <c r="D353" s="9">
        <v>0.5625</v>
      </c>
      <c r="E353" s="4"/>
      <c r="F353" s="4"/>
      <c r="G353" s="4"/>
      <c r="H353" s="4"/>
    </row>
    <row r="354" spans="1:9" ht="18" x14ac:dyDescent="0.35">
      <c r="A354" s="3">
        <v>1982</v>
      </c>
      <c r="B354" s="37">
        <f t="shared" si="5"/>
        <v>79</v>
      </c>
      <c r="C354" s="8">
        <v>30030</v>
      </c>
      <c r="D354" s="9">
        <v>0.47916666666666669</v>
      </c>
      <c r="E354" s="4"/>
      <c r="F354" s="4"/>
      <c r="G354" s="4"/>
      <c r="H354" s="4"/>
    </row>
    <row r="355" spans="1:9" x14ac:dyDescent="0.3">
      <c r="A355" s="4">
        <v>1982</v>
      </c>
      <c r="B355" s="37">
        <f t="shared" si="5"/>
        <v>79</v>
      </c>
      <c r="C355" s="8">
        <v>30030</v>
      </c>
      <c r="D355" s="9">
        <v>0.5</v>
      </c>
      <c r="E355" s="4"/>
      <c r="F355" s="4"/>
      <c r="G355" s="4"/>
      <c r="H355" s="4"/>
    </row>
    <row r="356" spans="1:9" x14ac:dyDescent="0.3">
      <c r="A356" s="4">
        <v>1982</v>
      </c>
      <c r="B356" s="37">
        <f t="shared" si="5"/>
        <v>79</v>
      </c>
      <c r="C356" s="8">
        <v>30030</v>
      </c>
      <c r="D356" s="9">
        <v>0.52083333333333337</v>
      </c>
      <c r="E356" s="4">
        <v>6</v>
      </c>
      <c r="F356" s="18">
        <v>6.4</v>
      </c>
      <c r="G356" s="18">
        <v>10</v>
      </c>
      <c r="H356" s="18">
        <v>7.6</v>
      </c>
      <c r="I356" t="s">
        <v>35</v>
      </c>
    </row>
    <row r="357" spans="1:9" x14ac:dyDescent="0.3">
      <c r="A357" s="4">
        <v>1982</v>
      </c>
      <c r="B357" s="37">
        <f t="shared" si="5"/>
        <v>79</v>
      </c>
      <c r="C357" s="8">
        <v>30030</v>
      </c>
      <c r="D357" s="9">
        <v>0.54166666666666696</v>
      </c>
      <c r="E357" s="4">
        <v>6.5</v>
      </c>
      <c r="F357" s="18">
        <v>7</v>
      </c>
      <c r="G357" s="18">
        <v>8</v>
      </c>
      <c r="H357" s="4"/>
      <c r="I357" t="s">
        <v>35</v>
      </c>
    </row>
    <row r="358" spans="1:9" x14ac:dyDescent="0.3">
      <c r="A358" s="4">
        <v>1982</v>
      </c>
      <c r="B358" s="37">
        <f t="shared" si="5"/>
        <v>79</v>
      </c>
      <c r="C358" s="8">
        <v>30030</v>
      </c>
      <c r="D358" s="9">
        <v>0.5625</v>
      </c>
      <c r="E358" s="4">
        <v>7</v>
      </c>
      <c r="F358" s="18">
        <v>6</v>
      </c>
      <c r="G358" s="18">
        <v>8</v>
      </c>
      <c r="H358" s="4"/>
      <c r="I358" t="s">
        <v>35</v>
      </c>
    </row>
    <row r="359" spans="1:9" x14ac:dyDescent="0.3">
      <c r="A359" s="4">
        <v>1982</v>
      </c>
      <c r="B359" s="37">
        <f t="shared" si="5"/>
        <v>79</v>
      </c>
      <c r="C359" s="8">
        <v>30030</v>
      </c>
      <c r="D359" s="9">
        <v>0.58333333333333304</v>
      </c>
      <c r="E359" s="4">
        <v>6</v>
      </c>
      <c r="F359" s="18">
        <v>7</v>
      </c>
      <c r="G359" s="18">
        <v>13</v>
      </c>
      <c r="H359" s="4"/>
      <c r="I359" t="s">
        <v>35</v>
      </c>
    </row>
    <row r="360" spans="1:9" x14ac:dyDescent="0.3">
      <c r="A360" s="4">
        <v>1982</v>
      </c>
      <c r="B360" s="37">
        <f t="shared" si="5"/>
        <v>79</v>
      </c>
      <c r="C360" s="8">
        <v>30030</v>
      </c>
      <c r="D360" s="9">
        <v>0.60416666666666696</v>
      </c>
      <c r="E360" s="4">
        <v>6</v>
      </c>
      <c r="F360" s="18">
        <v>7.2</v>
      </c>
      <c r="G360" s="18">
        <v>10</v>
      </c>
      <c r="H360" s="4"/>
      <c r="I360" t="s">
        <v>35</v>
      </c>
    </row>
    <row r="361" spans="1:9" x14ac:dyDescent="0.3">
      <c r="A361" s="4">
        <v>1982</v>
      </c>
      <c r="B361" s="37">
        <f t="shared" si="5"/>
        <v>79</v>
      </c>
      <c r="C361" s="8">
        <v>30030</v>
      </c>
      <c r="D361" s="9">
        <v>0.625</v>
      </c>
      <c r="E361" s="4">
        <v>6</v>
      </c>
      <c r="F361" s="18">
        <v>7</v>
      </c>
      <c r="G361" s="18">
        <v>11</v>
      </c>
      <c r="H361" s="4"/>
      <c r="I361" t="s">
        <v>34</v>
      </c>
    </row>
    <row r="362" spans="1:9" x14ac:dyDescent="0.3">
      <c r="A362" s="4">
        <v>1982</v>
      </c>
      <c r="B362" s="37">
        <f t="shared" si="5"/>
        <v>79</v>
      </c>
      <c r="C362" s="8">
        <v>30030</v>
      </c>
      <c r="D362" s="9">
        <v>0.64583333333333404</v>
      </c>
      <c r="E362" s="4"/>
      <c r="F362" s="4"/>
      <c r="G362" s="4"/>
      <c r="H362" s="4"/>
    </row>
    <row r="363" spans="1:9" x14ac:dyDescent="0.3">
      <c r="A363" s="4">
        <v>1982</v>
      </c>
      <c r="B363" s="37">
        <f t="shared" si="5"/>
        <v>80</v>
      </c>
      <c r="C363" s="8">
        <v>30031</v>
      </c>
      <c r="D363" s="9">
        <v>0.45833333333333331</v>
      </c>
      <c r="E363" s="4"/>
      <c r="F363" s="4"/>
      <c r="G363" s="4"/>
      <c r="H363" s="4"/>
    </row>
    <row r="364" spans="1:9" x14ac:dyDescent="0.3">
      <c r="A364" s="4">
        <v>1982</v>
      </c>
      <c r="B364" s="37">
        <f t="shared" ref="B364:B428" si="6">IF(ISBLANK(C364),"",(C364-DATE(YEAR(C364),1,0)))</f>
        <v>80</v>
      </c>
      <c r="C364" s="8">
        <v>30031</v>
      </c>
      <c r="D364" s="9">
        <v>0.47916666666666669</v>
      </c>
      <c r="E364" s="4"/>
      <c r="F364" s="4"/>
      <c r="G364" s="4"/>
      <c r="H364" s="4"/>
    </row>
    <row r="365" spans="1:9" x14ac:dyDescent="0.3">
      <c r="A365" s="4">
        <v>1982</v>
      </c>
      <c r="B365" s="37">
        <f t="shared" si="6"/>
        <v>80</v>
      </c>
      <c r="C365" s="8">
        <v>30031</v>
      </c>
      <c r="D365" s="9">
        <v>0.5</v>
      </c>
      <c r="E365" s="4">
        <v>5.5</v>
      </c>
      <c r="F365" s="18">
        <v>5.2</v>
      </c>
      <c r="G365" s="18">
        <v>32</v>
      </c>
      <c r="H365" s="18">
        <v>7.4</v>
      </c>
      <c r="I365" t="s">
        <v>52</v>
      </c>
    </row>
    <row r="366" spans="1:9" x14ac:dyDescent="0.3">
      <c r="A366" s="4">
        <v>1982</v>
      </c>
      <c r="B366" s="37">
        <f t="shared" si="6"/>
        <v>80</v>
      </c>
      <c r="C366" s="8">
        <v>30031</v>
      </c>
      <c r="D366" s="9">
        <v>0.52083333333333304</v>
      </c>
      <c r="E366" s="4">
        <v>5.5</v>
      </c>
      <c r="F366" s="18">
        <v>5.5</v>
      </c>
      <c r="G366" s="18">
        <v>27</v>
      </c>
      <c r="H366" s="4"/>
      <c r="I366" t="s">
        <v>30</v>
      </c>
    </row>
    <row r="367" spans="1:9" x14ac:dyDescent="0.3">
      <c r="A367" s="4">
        <v>1982</v>
      </c>
      <c r="B367" s="37">
        <f t="shared" si="6"/>
        <v>80</v>
      </c>
      <c r="C367" s="8">
        <v>30031</v>
      </c>
      <c r="D367" s="9">
        <v>0.54166666666666696</v>
      </c>
      <c r="E367" s="4">
        <v>6</v>
      </c>
      <c r="F367" s="18">
        <v>5.5</v>
      </c>
      <c r="G367" s="18">
        <v>22</v>
      </c>
      <c r="H367" s="4"/>
      <c r="I367" t="s">
        <v>30</v>
      </c>
    </row>
    <row r="368" spans="1:9" x14ac:dyDescent="0.3">
      <c r="A368" s="4">
        <v>1982</v>
      </c>
      <c r="B368" s="37">
        <f t="shared" si="6"/>
        <v>80</v>
      </c>
      <c r="C368" s="8">
        <v>30031</v>
      </c>
      <c r="D368" s="9">
        <v>0.5625</v>
      </c>
      <c r="E368" s="4">
        <v>5.4</v>
      </c>
      <c r="F368" s="4">
        <v>5.6</v>
      </c>
      <c r="G368" s="4">
        <v>15</v>
      </c>
      <c r="H368" s="4"/>
      <c r="I368" t="s">
        <v>30</v>
      </c>
    </row>
    <row r="369" spans="1:9" x14ac:dyDescent="0.3">
      <c r="A369" s="4">
        <v>1982</v>
      </c>
      <c r="B369" s="37">
        <f t="shared" si="6"/>
        <v>81</v>
      </c>
      <c r="C369" s="8">
        <v>30032</v>
      </c>
      <c r="D369" s="9">
        <v>0.47916666666666669</v>
      </c>
      <c r="E369" s="4"/>
      <c r="F369" s="4"/>
      <c r="G369" s="4"/>
      <c r="H369" s="4"/>
    </row>
    <row r="370" spans="1:9" x14ac:dyDescent="0.3">
      <c r="A370" s="4">
        <v>1982</v>
      </c>
      <c r="B370" s="37">
        <f t="shared" si="6"/>
        <v>81</v>
      </c>
      <c r="C370" s="8">
        <v>30032</v>
      </c>
      <c r="D370" s="9">
        <v>0.5</v>
      </c>
      <c r="E370" s="4"/>
      <c r="F370" s="4"/>
      <c r="G370" s="4"/>
      <c r="H370" s="4"/>
    </row>
    <row r="371" spans="1:9" x14ac:dyDescent="0.3">
      <c r="A371" s="4">
        <v>1982</v>
      </c>
      <c r="B371" s="37">
        <f t="shared" si="6"/>
        <v>81</v>
      </c>
      <c r="C371" s="8">
        <v>30032</v>
      </c>
      <c r="D371" s="9">
        <v>0.52083333333333304</v>
      </c>
      <c r="E371" s="4"/>
      <c r="F371" s="4"/>
      <c r="G371" s="4"/>
      <c r="H371" s="4"/>
    </row>
    <row r="372" spans="1:9" x14ac:dyDescent="0.3">
      <c r="A372" s="4">
        <v>1982</v>
      </c>
      <c r="B372" s="37">
        <f t="shared" si="6"/>
        <v>81</v>
      </c>
      <c r="C372" s="8">
        <v>30032</v>
      </c>
      <c r="D372" s="9">
        <v>0.54166666666666696</v>
      </c>
      <c r="E372" s="4">
        <v>9.5</v>
      </c>
      <c r="F372" s="18">
        <v>7.3</v>
      </c>
      <c r="G372" s="18">
        <v>12</v>
      </c>
      <c r="H372" s="18">
        <v>0.5</v>
      </c>
      <c r="I372" t="s">
        <v>24</v>
      </c>
    </row>
    <row r="373" spans="1:9" x14ac:dyDescent="0.3">
      <c r="A373" s="4">
        <v>1982</v>
      </c>
      <c r="B373" s="37">
        <f t="shared" si="6"/>
        <v>81</v>
      </c>
      <c r="C373" s="8">
        <v>30032</v>
      </c>
      <c r="D373" s="9">
        <v>0.5625</v>
      </c>
      <c r="E373" s="4">
        <v>9</v>
      </c>
      <c r="F373" s="18">
        <v>7.5</v>
      </c>
      <c r="G373" s="18">
        <v>9</v>
      </c>
      <c r="H373" s="4"/>
      <c r="I373" t="s">
        <v>35</v>
      </c>
    </row>
    <row r="374" spans="1:9" x14ac:dyDescent="0.3">
      <c r="A374" s="4">
        <v>1982</v>
      </c>
      <c r="B374" s="37">
        <f t="shared" si="6"/>
        <v>81</v>
      </c>
      <c r="C374" s="8">
        <v>30032</v>
      </c>
      <c r="D374" s="9">
        <v>0.58333333333333404</v>
      </c>
      <c r="E374" s="4">
        <v>9.5</v>
      </c>
      <c r="F374" s="18">
        <v>7.7</v>
      </c>
      <c r="G374" s="18">
        <v>11</v>
      </c>
      <c r="H374" s="4"/>
      <c r="I374" t="s">
        <v>35</v>
      </c>
    </row>
    <row r="375" spans="1:9" x14ac:dyDescent="0.3">
      <c r="A375" s="4">
        <v>1982</v>
      </c>
      <c r="B375" s="37">
        <f t="shared" si="6"/>
        <v>81</v>
      </c>
      <c r="C375" s="8">
        <v>30032</v>
      </c>
      <c r="D375" s="9">
        <v>0.60416666666666696</v>
      </c>
      <c r="E375" s="4">
        <v>9</v>
      </c>
      <c r="F375" s="18">
        <v>7.8</v>
      </c>
      <c r="G375" s="18">
        <v>9</v>
      </c>
      <c r="H375" s="4"/>
      <c r="I375" t="s">
        <v>35</v>
      </c>
    </row>
    <row r="376" spans="1:9" x14ac:dyDescent="0.3">
      <c r="A376" s="4">
        <v>1982</v>
      </c>
      <c r="B376" s="37">
        <f t="shared" si="6"/>
        <v>81</v>
      </c>
      <c r="C376" s="8">
        <v>30032</v>
      </c>
      <c r="D376" s="9">
        <v>0.625</v>
      </c>
      <c r="E376" s="4">
        <v>8.5</v>
      </c>
      <c r="F376" s="18">
        <v>8</v>
      </c>
      <c r="G376" s="18">
        <v>10</v>
      </c>
      <c r="H376" s="4"/>
      <c r="I376" t="s">
        <v>35</v>
      </c>
    </row>
    <row r="377" spans="1:9" x14ac:dyDescent="0.3">
      <c r="A377" s="4">
        <v>1982</v>
      </c>
      <c r="B377" s="37">
        <f t="shared" si="6"/>
        <v>81</v>
      </c>
      <c r="C377" s="8">
        <v>30032</v>
      </c>
      <c r="D377" s="9">
        <v>0.64583333333333404</v>
      </c>
      <c r="E377" s="4"/>
      <c r="F377" s="4"/>
      <c r="G377" s="4"/>
      <c r="H377" s="4"/>
    </row>
    <row r="378" spans="1:9" x14ac:dyDescent="0.3">
      <c r="A378" s="4">
        <v>1982</v>
      </c>
      <c r="B378" s="37">
        <f t="shared" si="6"/>
        <v>82</v>
      </c>
      <c r="C378" s="8">
        <v>30033</v>
      </c>
      <c r="D378" s="9">
        <v>0.45833333333333331</v>
      </c>
      <c r="E378" s="4"/>
      <c r="F378" s="4"/>
      <c r="G378" s="4"/>
      <c r="H378" s="4"/>
    </row>
    <row r="379" spans="1:9" x14ac:dyDescent="0.3">
      <c r="A379" s="4">
        <v>1982</v>
      </c>
      <c r="B379" s="37">
        <f t="shared" si="6"/>
        <v>82</v>
      </c>
      <c r="C379" s="8">
        <v>30033</v>
      </c>
      <c r="D379" s="9">
        <v>0.47916666666666669</v>
      </c>
      <c r="E379" s="4"/>
      <c r="F379" s="4"/>
      <c r="G379" s="4"/>
      <c r="H379" s="4"/>
    </row>
    <row r="380" spans="1:9" x14ac:dyDescent="0.3">
      <c r="A380" s="4">
        <v>1982</v>
      </c>
      <c r="B380" s="37">
        <f t="shared" si="6"/>
        <v>82</v>
      </c>
      <c r="C380" s="8">
        <v>30033</v>
      </c>
      <c r="D380" s="9">
        <v>0.5</v>
      </c>
      <c r="E380" s="4">
        <v>10.5</v>
      </c>
      <c r="F380" s="18">
        <v>7.6</v>
      </c>
      <c r="G380" s="18">
        <v>15</v>
      </c>
      <c r="H380" s="18">
        <v>0</v>
      </c>
      <c r="I380" t="s">
        <v>38</v>
      </c>
    </row>
    <row r="381" spans="1:9" x14ac:dyDescent="0.3">
      <c r="A381" s="4">
        <v>1982</v>
      </c>
      <c r="B381" s="37">
        <f t="shared" si="6"/>
        <v>82</v>
      </c>
      <c r="C381" s="8">
        <v>30033</v>
      </c>
      <c r="D381" s="9">
        <v>0.52083333333333304</v>
      </c>
      <c r="E381" s="4">
        <v>11</v>
      </c>
      <c r="F381" s="18">
        <v>8.3000000000000007</v>
      </c>
      <c r="G381" s="18">
        <v>13</v>
      </c>
      <c r="H381" s="4"/>
      <c r="I381" t="s">
        <v>38</v>
      </c>
    </row>
    <row r="382" spans="1:9" x14ac:dyDescent="0.3">
      <c r="A382" s="4">
        <v>1982</v>
      </c>
      <c r="B382" s="37">
        <f t="shared" si="6"/>
        <v>82</v>
      </c>
      <c r="C382" s="8">
        <v>30033</v>
      </c>
      <c r="D382" s="9">
        <v>0.54166666666666696</v>
      </c>
      <c r="E382" s="4">
        <v>11</v>
      </c>
      <c r="F382" s="18">
        <v>8.5</v>
      </c>
      <c r="G382" s="18">
        <v>13</v>
      </c>
      <c r="H382" s="4"/>
      <c r="I382" t="s">
        <v>38</v>
      </c>
    </row>
    <row r="383" spans="1:9" x14ac:dyDescent="0.3">
      <c r="A383" s="4">
        <v>1982</v>
      </c>
      <c r="B383" s="37">
        <f t="shared" si="6"/>
        <v>82</v>
      </c>
      <c r="C383" s="8">
        <v>30033</v>
      </c>
      <c r="D383" s="9">
        <v>0.5625</v>
      </c>
      <c r="E383" s="4"/>
      <c r="F383" s="4"/>
      <c r="G383" s="4"/>
      <c r="H383" s="4"/>
    </row>
    <row r="384" spans="1:9" x14ac:dyDescent="0.3">
      <c r="A384" s="4">
        <v>1982</v>
      </c>
      <c r="B384" s="37">
        <f t="shared" si="6"/>
        <v>83</v>
      </c>
      <c r="C384" s="8">
        <v>30034</v>
      </c>
      <c r="D384" s="9">
        <v>0.45833333333333331</v>
      </c>
      <c r="E384" s="4"/>
      <c r="F384" s="4"/>
      <c r="G384" s="4"/>
      <c r="H384" s="4"/>
    </row>
    <row r="385" spans="1:9" x14ac:dyDescent="0.3">
      <c r="A385" s="4">
        <v>1982</v>
      </c>
      <c r="B385" s="37">
        <f t="shared" si="6"/>
        <v>83</v>
      </c>
      <c r="C385" s="8">
        <v>30034</v>
      </c>
      <c r="D385" s="9">
        <v>0.47916666666666669</v>
      </c>
      <c r="E385" s="4"/>
      <c r="F385" s="4"/>
      <c r="G385" s="4"/>
      <c r="H385" s="4"/>
    </row>
    <row r="386" spans="1:9" x14ac:dyDescent="0.3">
      <c r="A386" s="4">
        <v>1982</v>
      </c>
      <c r="B386" s="37">
        <f t="shared" si="6"/>
        <v>83</v>
      </c>
      <c r="C386" s="8">
        <v>30034</v>
      </c>
      <c r="D386" s="9">
        <v>0.5</v>
      </c>
      <c r="E386" s="4">
        <v>12</v>
      </c>
      <c r="F386" s="18">
        <v>9</v>
      </c>
      <c r="G386" s="18">
        <v>20</v>
      </c>
      <c r="H386" s="18">
        <v>0</v>
      </c>
      <c r="I386" t="s">
        <v>30</v>
      </c>
    </row>
    <row r="387" spans="1:9" x14ac:dyDescent="0.3">
      <c r="A387" s="4">
        <v>1982</v>
      </c>
      <c r="B387" s="37">
        <f t="shared" si="6"/>
        <v>83</v>
      </c>
      <c r="C387" s="8">
        <v>30034</v>
      </c>
      <c r="D387" s="9">
        <v>0.52083333333333304</v>
      </c>
      <c r="E387" s="4">
        <v>12</v>
      </c>
      <c r="F387" s="18">
        <v>9</v>
      </c>
      <c r="G387" s="18">
        <v>15</v>
      </c>
      <c r="H387" s="4"/>
      <c r="I387" t="s">
        <v>52</v>
      </c>
    </row>
    <row r="388" spans="1:9" x14ac:dyDescent="0.3">
      <c r="A388" s="17">
        <v>1982</v>
      </c>
      <c r="B388" s="37">
        <f t="shared" si="6"/>
        <v>83</v>
      </c>
      <c r="C388" s="8">
        <v>30034</v>
      </c>
      <c r="D388" s="9">
        <v>0.54166666666666696</v>
      </c>
      <c r="E388" s="4">
        <v>12.5</v>
      </c>
      <c r="F388" s="18">
        <v>9</v>
      </c>
      <c r="G388" s="18">
        <v>20</v>
      </c>
      <c r="H388" s="4"/>
      <c r="I388" t="s">
        <v>30</v>
      </c>
    </row>
    <row r="389" spans="1:9" x14ac:dyDescent="0.3">
      <c r="A389" s="4">
        <v>1982</v>
      </c>
      <c r="B389" s="37">
        <f t="shared" si="6"/>
        <v>83</v>
      </c>
      <c r="C389" s="8">
        <v>30034</v>
      </c>
      <c r="D389" s="9">
        <v>0.5625</v>
      </c>
      <c r="E389" s="4">
        <v>12.5</v>
      </c>
      <c r="F389" s="18">
        <v>9.5</v>
      </c>
      <c r="G389" s="18">
        <v>20</v>
      </c>
      <c r="H389" s="4"/>
      <c r="I389" t="s">
        <v>30</v>
      </c>
    </row>
    <row r="390" spans="1:9" x14ac:dyDescent="0.3">
      <c r="A390" s="4">
        <v>1982</v>
      </c>
      <c r="B390" s="37">
        <f t="shared" si="6"/>
        <v>83</v>
      </c>
      <c r="C390" s="8">
        <v>30034</v>
      </c>
      <c r="D390" s="9">
        <v>0.58333333333333404</v>
      </c>
      <c r="E390" s="4">
        <v>12.5</v>
      </c>
      <c r="F390" s="18">
        <v>9.5</v>
      </c>
      <c r="G390" s="18">
        <v>25</v>
      </c>
      <c r="H390" s="4"/>
      <c r="I390" t="s">
        <v>30</v>
      </c>
    </row>
    <row r="391" spans="1:9" x14ac:dyDescent="0.3">
      <c r="A391" s="4">
        <v>1982</v>
      </c>
      <c r="B391" s="37">
        <f t="shared" si="6"/>
        <v>83</v>
      </c>
      <c r="C391" s="8">
        <v>30034</v>
      </c>
      <c r="D391" s="9">
        <v>0.60416666666666696</v>
      </c>
      <c r="E391" s="4">
        <v>12</v>
      </c>
      <c r="F391" s="18">
        <v>10</v>
      </c>
      <c r="G391" s="18">
        <v>23</v>
      </c>
      <c r="H391" s="4"/>
      <c r="I391" t="s">
        <v>30</v>
      </c>
    </row>
    <row r="392" spans="1:9" x14ac:dyDescent="0.3">
      <c r="A392" s="4">
        <v>1982</v>
      </c>
      <c r="B392" s="37">
        <f t="shared" si="6"/>
        <v>83</v>
      </c>
      <c r="C392" s="8">
        <v>30034</v>
      </c>
      <c r="D392" s="9">
        <v>0.625</v>
      </c>
      <c r="E392" s="4">
        <v>11</v>
      </c>
      <c r="F392" s="18">
        <v>10</v>
      </c>
      <c r="G392" s="18">
        <v>23</v>
      </c>
      <c r="H392" s="4"/>
      <c r="I392" t="s">
        <v>30</v>
      </c>
    </row>
    <row r="393" spans="1:9" x14ac:dyDescent="0.3">
      <c r="A393" s="4">
        <v>1982</v>
      </c>
      <c r="B393" s="37">
        <f t="shared" si="6"/>
        <v>83</v>
      </c>
      <c r="C393" s="8">
        <v>30034</v>
      </c>
      <c r="D393" s="9">
        <v>0.64583333333333304</v>
      </c>
      <c r="E393" s="4"/>
      <c r="F393" s="4"/>
      <c r="G393" s="4"/>
      <c r="H393" s="4"/>
    </row>
    <row r="394" spans="1:9" x14ac:dyDescent="0.3">
      <c r="A394" s="4">
        <v>1982</v>
      </c>
      <c r="B394" s="37">
        <f t="shared" si="6"/>
        <v>84</v>
      </c>
      <c r="C394" s="8">
        <v>30035</v>
      </c>
      <c r="D394" s="9">
        <v>0.45833333333333331</v>
      </c>
      <c r="E394" s="4">
        <v>11</v>
      </c>
      <c r="F394" s="18">
        <v>7.5</v>
      </c>
      <c r="G394" s="18">
        <v>27</v>
      </c>
      <c r="H394" s="18">
        <v>0</v>
      </c>
      <c r="I394" t="s">
        <v>30</v>
      </c>
    </row>
    <row r="395" spans="1:9" x14ac:dyDescent="0.3">
      <c r="A395" s="4">
        <v>1982</v>
      </c>
      <c r="B395" s="37">
        <f t="shared" si="6"/>
        <v>84</v>
      </c>
      <c r="C395" s="8">
        <v>30035</v>
      </c>
      <c r="D395" s="9">
        <v>0.47916666666666669</v>
      </c>
      <c r="E395" s="4">
        <v>11</v>
      </c>
      <c r="F395" s="18">
        <v>8</v>
      </c>
      <c r="G395" s="18">
        <v>22</v>
      </c>
      <c r="H395" s="4"/>
      <c r="I395" t="s">
        <v>30</v>
      </c>
    </row>
    <row r="396" spans="1:9" x14ac:dyDescent="0.3">
      <c r="A396" s="4">
        <v>1982</v>
      </c>
      <c r="B396" s="37">
        <f t="shared" si="6"/>
        <v>84</v>
      </c>
      <c r="C396" s="8">
        <v>30035</v>
      </c>
      <c r="D396" s="9">
        <v>0.5</v>
      </c>
      <c r="E396" s="4">
        <v>11.5</v>
      </c>
      <c r="F396" s="18">
        <v>8.5</v>
      </c>
      <c r="G396" s="18">
        <v>25</v>
      </c>
      <c r="H396" s="4"/>
      <c r="I396" t="s">
        <v>30</v>
      </c>
    </row>
    <row r="397" spans="1:9" x14ac:dyDescent="0.3">
      <c r="A397" s="4">
        <v>1982</v>
      </c>
      <c r="B397" s="37">
        <f t="shared" si="6"/>
        <v>84</v>
      </c>
      <c r="C397" s="8">
        <v>30035</v>
      </c>
      <c r="D397" s="9">
        <v>0.52083333333333304</v>
      </c>
      <c r="E397" s="4">
        <v>12</v>
      </c>
      <c r="F397" s="18">
        <v>9</v>
      </c>
      <c r="G397" s="18">
        <v>22</v>
      </c>
      <c r="H397" s="4"/>
      <c r="I397" t="s">
        <v>30</v>
      </c>
    </row>
    <row r="398" spans="1:9" x14ac:dyDescent="0.3">
      <c r="A398" s="4">
        <v>1982</v>
      </c>
      <c r="B398" s="37">
        <f t="shared" si="6"/>
        <v>84</v>
      </c>
      <c r="C398" s="8">
        <v>30035</v>
      </c>
      <c r="D398" s="9">
        <v>0.54166666666666696</v>
      </c>
      <c r="E398" s="4">
        <v>11</v>
      </c>
      <c r="F398" s="18">
        <v>9.5</v>
      </c>
      <c r="G398" s="18">
        <v>20</v>
      </c>
      <c r="H398" s="4"/>
      <c r="I398" t="s">
        <v>30</v>
      </c>
    </row>
    <row r="399" spans="1:9" x14ac:dyDescent="0.3">
      <c r="A399" s="4">
        <v>1982</v>
      </c>
      <c r="B399" s="37">
        <f t="shared" si="6"/>
        <v>84</v>
      </c>
      <c r="C399" s="8">
        <v>30035</v>
      </c>
      <c r="D399" s="9">
        <v>0.5625</v>
      </c>
      <c r="E399" s="4"/>
      <c r="F399" s="4"/>
      <c r="G399" s="4"/>
      <c r="H399" s="4"/>
    </row>
    <row r="400" spans="1:9" x14ac:dyDescent="0.3">
      <c r="A400" s="4">
        <v>1982</v>
      </c>
      <c r="B400" s="37">
        <f t="shared" si="6"/>
        <v>85</v>
      </c>
      <c r="C400" s="8">
        <v>30036</v>
      </c>
      <c r="D400" s="9">
        <v>0.47916666666666669</v>
      </c>
      <c r="E400" s="4"/>
      <c r="F400" s="4"/>
      <c r="G400" s="4"/>
      <c r="H400" s="4"/>
    </row>
    <row r="401" spans="1:9" x14ac:dyDescent="0.3">
      <c r="A401" s="4">
        <v>1982</v>
      </c>
      <c r="B401" s="37">
        <f t="shared" si="6"/>
        <v>85</v>
      </c>
      <c r="C401" s="8">
        <v>30036</v>
      </c>
      <c r="D401" s="9">
        <v>0.5</v>
      </c>
      <c r="E401" s="4">
        <v>15.5</v>
      </c>
      <c r="F401" s="18">
        <v>8</v>
      </c>
      <c r="G401" s="18">
        <v>14</v>
      </c>
      <c r="H401" s="18">
        <v>0</v>
      </c>
      <c r="I401" t="s">
        <v>30</v>
      </c>
    </row>
    <row r="402" spans="1:9" x14ac:dyDescent="0.3">
      <c r="A402" s="4">
        <v>1982</v>
      </c>
      <c r="B402" s="37">
        <f t="shared" si="6"/>
        <v>85</v>
      </c>
      <c r="C402" s="8">
        <v>30036</v>
      </c>
      <c r="D402" s="9">
        <v>0.52083333333333304</v>
      </c>
      <c r="E402" s="4">
        <v>16.25</v>
      </c>
      <c r="F402" s="18">
        <v>8.5</v>
      </c>
      <c r="G402" s="18">
        <v>18</v>
      </c>
      <c r="H402" s="4"/>
      <c r="I402" t="s">
        <v>30</v>
      </c>
    </row>
    <row r="403" spans="1:9" x14ac:dyDescent="0.3">
      <c r="A403" s="4">
        <v>1982</v>
      </c>
      <c r="B403" s="37">
        <f t="shared" si="6"/>
        <v>85</v>
      </c>
      <c r="C403" s="8">
        <v>30036</v>
      </c>
      <c r="D403" s="9">
        <v>0.54166666666666696</v>
      </c>
      <c r="E403" s="4">
        <v>15.75</v>
      </c>
      <c r="F403" s="18">
        <v>9.5</v>
      </c>
      <c r="G403" s="18">
        <v>18</v>
      </c>
      <c r="H403" s="4"/>
      <c r="I403" t="s">
        <v>30</v>
      </c>
    </row>
    <row r="404" spans="1:9" x14ac:dyDescent="0.3">
      <c r="A404" s="4">
        <v>1982</v>
      </c>
      <c r="B404" s="37">
        <f t="shared" si="6"/>
        <v>85</v>
      </c>
      <c r="C404" s="8">
        <v>30036</v>
      </c>
      <c r="D404" s="9">
        <v>0.5625</v>
      </c>
      <c r="E404" s="4">
        <v>18</v>
      </c>
      <c r="F404" s="18">
        <v>9.5</v>
      </c>
      <c r="G404" s="18">
        <v>18</v>
      </c>
      <c r="H404" s="4"/>
      <c r="I404" t="s">
        <v>30</v>
      </c>
    </row>
    <row r="405" spans="1:9" x14ac:dyDescent="0.3">
      <c r="A405" s="4">
        <v>1982</v>
      </c>
      <c r="B405" s="37">
        <f t="shared" si="6"/>
        <v>85</v>
      </c>
      <c r="C405" s="8">
        <v>30036</v>
      </c>
      <c r="D405" s="9">
        <v>0.58333333333333404</v>
      </c>
      <c r="E405" s="4">
        <v>16.75</v>
      </c>
      <c r="F405" s="18">
        <v>9.5</v>
      </c>
      <c r="G405" s="18">
        <v>14</v>
      </c>
      <c r="H405" s="4"/>
      <c r="I405" t="s">
        <v>30</v>
      </c>
    </row>
    <row r="406" spans="1:9" x14ac:dyDescent="0.3">
      <c r="A406" s="4">
        <v>1982</v>
      </c>
      <c r="B406" s="37">
        <f t="shared" si="6"/>
        <v>85</v>
      </c>
      <c r="C406" s="8">
        <v>30036</v>
      </c>
      <c r="D406" s="9">
        <v>0.60416666666666696</v>
      </c>
      <c r="E406" s="4">
        <v>14.75</v>
      </c>
      <c r="F406" s="18">
        <v>9.75</v>
      </c>
      <c r="G406" s="18">
        <v>7</v>
      </c>
      <c r="H406" s="4"/>
    </row>
    <row r="407" spans="1:9" x14ac:dyDescent="0.3">
      <c r="A407" s="4">
        <v>1982</v>
      </c>
      <c r="B407" s="37">
        <f t="shared" si="6"/>
        <v>85</v>
      </c>
      <c r="C407" s="8">
        <v>30036</v>
      </c>
      <c r="D407" s="9">
        <v>0.625</v>
      </c>
      <c r="E407" s="4">
        <v>14.5</v>
      </c>
      <c r="F407" s="18">
        <v>10.5</v>
      </c>
      <c r="G407" s="18">
        <v>7</v>
      </c>
      <c r="H407" s="4"/>
      <c r="I407" t="s">
        <v>35</v>
      </c>
    </row>
    <row r="408" spans="1:9" x14ac:dyDescent="0.3">
      <c r="A408" s="4">
        <v>1982</v>
      </c>
      <c r="B408" s="37">
        <f t="shared" si="6"/>
        <v>85</v>
      </c>
      <c r="C408" s="8">
        <v>30036</v>
      </c>
      <c r="D408" s="9">
        <v>0.64583333333333337</v>
      </c>
      <c r="E408" s="4"/>
      <c r="F408" s="4"/>
      <c r="G408" s="4"/>
      <c r="H408" s="4"/>
    </row>
    <row r="409" spans="1:9" x14ac:dyDescent="0.3">
      <c r="A409" s="4">
        <v>1982</v>
      </c>
      <c r="B409" s="37">
        <f t="shared" si="6"/>
        <v>86</v>
      </c>
      <c r="C409" s="8">
        <v>30037</v>
      </c>
      <c r="D409" s="9">
        <v>0.45833333333333331</v>
      </c>
      <c r="E409" s="4"/>
      <c r="F409" s="4"/>
      <c r="G409" s="4"/>
      <c r="H409" s="4"/>
    </row>
    <row r="410" spans="1:9" x14ac:dyDescent="0.3">
      <c r="A410" s="4">
        <v>1982</v>
      </c>
      <c r="B410" s="37">
        <f t="shared" si="6"/>
        <v>86</v>
      </c>
      <c r="C410" s="8">
        <v>30037</v>
      </c>
      <c r="D410" s="9">
        <v>0.47916666666666669</v>
      </c>
      <c r="E410" s="4">
        <v>15</v>
      </c>
      <c r="F410" s="18">
        <v>7.5</v>
      </c>
      <c r="G410" s="18">
        <v>11</v>
      </c>
      <c r="H410" s="18">
        <v>0</v>
      </c>
      <c r="I410" t="s">
        <v>35</v>
      </c>
    </row>
    <row r="411" spans="1:9" x14ac:dyDescent="0.3">
      <c r="A411" s="4">
        <v>1982</v>
      </c>
      <c r="B411" s="37">
        <f t="shared" si="6"/>
        <v>86</v>
      </c>
      <c r="C411" s="8">
        <v>30037</v>
      </c>
      <c r="D411" s="9">
        <v>0.5</v>
      </c>
      <c r="E411" s="4">
        <v>14</v>
      </c>
      <c r="F411" s="18">
        <v>8</v>
      </c>
      <c r="G411" s="18">
        <v>7</v>
      </c>
      <c r="H411" s="4"/>
      <c r="I411" t="s">
        <v>35</v>
      </c>
    </row>
    <row r="412" spans="1:9" x14ac:dyDescent="0.3">
      <c r="A412" s="4">
        <v>1982</v>
      </c>
      <c r="B412" s="37">
        <f t="shared" si="6"/>
        <v>86</v>
      </c>
      <c r="C412" s="8">
        <v>30037</v>
      </c>
      <c r="D412" s="9">
        <v>0.52083333333333304</v>
      </c>
      <c r="E412" s="4">
        <v>13</v>
      </c>
      <c r="F412" s="18">
        <v>8.5</v>
      </c>
      <c r="G412" s="18">
        <v>7</v>
      </c>
      <c r="H412" s="4"/>
      <c r="I412" t="s">
        <v>35</v>
      </c>
    </row>
    <row r="413" spans="1:9" x14ac:dyDescent="0.3">
      <c r="A413" s="4">
        <v>1982</v>
      </c>
      <c r="B413" s="37">
        <f t="shared" si="6"/>
        <v>86</v>
      </c>
      <c r="C413" s="8">
        <v>30037</v>
      </c>
      <c r="D413" s="9">
        <v>0.54166666666666696</v>
      </c>
      <c r="E413" s="4">
        <v>13</v>
      </c>
      <c r="F413" s="18">
        <v>8.5</v>
      </c>
      <c r="G413" s="18">
        <v>7</v>
      </c>
      <c r="H413" s="4"/>
      <c r="I413" t="s">
        <v>35</v>
      </c>
    </row>
    <row r="414" spans="1:9" x14ac:dyDescent="0.3">
      <c r="A414" s="4">
        <v>1982</v>
      </c>
      <c r="B414" s="37"/>
      <c r="C414" s="8">
        <v>30037</v>
      </c>
      <c r="D414" s="9">
        <v>0.562500000000001</v>
      </c>
      <c r="E414" s="4"/>
      <c r="F414" s="4"/>
      <c r="G414" s="4"/>
      <c r="H414" s="4"/>
    </row>
    <row r="415" spans="1:9" ht="18" x14ac:dyDescent="0.35">
      <c r="A415" s="3">
        <v>1983</v>
      </c>
      <c r="B415" s="37">
        <f t="shared" si="6"/>
        <v>107</v>
      </c>
      <c r="C415" s="8">
        <v>30423</v>
      </c>
      <c r="D415" s="9">
        <v>0.47916666666666669</v>
      </c>
      <c r="E415" s="4"/>
      <c r="F415" s="4"/>
      <c r="G415" s="4"/>
      <c r="H415" s="4"/>
    </row>
    <row r="416" spans="1:9" x14ac:dyDescent="0.3">
      <c r="A416" s="4">
        <v>1983</v>
      </c>
      <c r="B416" s="37">
        <f t="shared" si="6"/>
        <v>107</v>
      </c>
      <c r="C416" s="8">
        <v>30423</v>
      </c>
      <c r="D416" s="9">
        <v>0.5</v>
      </c>
      <c r="E416" s="4">
        <v>7.5</v>
      </c>
      <c r="F416" s="4">
        <v>7.5</v>
      </c>
      <c r="G416" s="4">
        <v>6</v>
      </c>
      <c r="H416" s="4">
        <v>0</v>
      </c>
      <c r="I416" t="s">
        <v>19</v>
      </c>
    </row>
    <row r="417" spans="1:9" x14ac:dyDescent="0.3">
      <c r="A417" s="4">
        <v>1983</v>
      </c>
      <c r="B417" s="37">
        <f t="shared" si="6"/>
        <v>107</v>
      </c>
      <c r="C417" s="8">
        <v>30423</v>
      </c>
      <c r="D417" s="9">
        <v>0.52083333333333337</v>
      </c>
      <c r="E417" s="4">
        <v>7</v>
      </c>
      <c r="F417" s="4">
        <v>8</v>
      </c>
      <c r="G417" s="4">
        <v>8</v>
      </c>
      <c r="H417" s="4"/>
      <c r="I417" t="s">
        <v>19</v>
      </c>
    </row>
    <row r="418" spans="1:9" x14ac:dyDescent="0.3">
      <c r="A418" s="4">
        <v>1983</v>
      </c>
      <c r="B418" s="37">
        <f t="shared" si="6"/>
        <v>107</v>
      </c>
      <c r="C418" s="8">
        <v>30423</v>
      </c>
      <c r="D418" s="9">
        <v>0.54166666666666696</v>
      </c>
      <c r="E418" s="4">
        <v>7</v>
      </c>
      <c r="F418" s="4">
        <v>8.5</v>
      </c>
      <c r="G418" s="4">
        <v>10</v>
      </c>
      <c r="H418" s="4"/>
      <c r="I418" t="s">
        <v>19</v>
      </c>
    </row>
    <row r="419" spans="1:9" x14ac:dyDescent="0.3">
      <c r="A419" s="4">
        <v>1983</v>
      </c>
      <c r="B419" s="37">
        <f t="shared" si="6"/>
        <v>107</v>
      </c>
      <c r="C419" s="8">
        <v>30423</v>
      </c>
      <c r="D419" s="9">
        <v>0.5625</v>
      </c>
      <c r="E419" s="4">
        <v>8.5</v>
      </c>
      <c r="F419" s="4">
        <v>9</v>
      </c>
      <c r="G419" s="4">
        <v>8</v>
      </c>
      <c r="H419" s="4"/>
      <c r="I419" t="s">
        <v>19</v>
      </c>
    </row>
    <row r="420" spans="1:9" x14ac:dyDescent="0.3">
      <c r="A420" s="4">
        <v>1983</v>
      </c>
      <c r="B420" s="37">
        <f t="shared" si="6"/>
        <v>107</v>
      </c>
      <c r="C420" s="8">
        <v>30423</v>
      </c>
      <c r="D420" s="9">
        <v>0.58333333333333304</v>
      </c>
      <c r="E420" s="4">
        <v>8.5</v>
      </c>
      <c r="F420" s="4">
        <v>9.5</v>
      </c>
      <c r="G420" s="4">
        <v>12</v>
      </c>
      <c r="H420" s="4"/>
      <c r="I420" t="s">
        <v>19</v>
      </c>
    </row>
    <row r="421" spans="1:9" x14ac:dyDescent="0.3">
      <c r="A421" s="4">
        <v>1983</v>
      </c>
      <c r="B421" s="37">
        <f t="shared" si="6"/>
        <v>107</v>
      </c>
      <c r="C421" s="8">
        <v>30423</v>
      </c>
      <c r="D421" s="9">
        <v>0.60416666666666696</v>
      </c>
      <c r="E421" s="4">
        <v>8.5</v>
      </c>
      <c r="F421" s="4">
        <v>10</v>
      </c>
      <c r="G421" s="4">
        <v>15</v>
      </c>
      <c r="H421" s="4"/>
      <c r="I421" t="s">
        <v>19</v>
      </c>
    </row>
    <row r="422" spans="1:9" x14ac:dyDescent="0.3">
      <c r="A422" s="4">
        <v>1983</v>
      </c>
      <c r="B422" s="37">
        <f t="shared" si="6"/>
        <v>107</v>
      </c>
      <c r="C422" s="8">
        <v>30423</v>
      </c>
      <c r="D422" s="9">
        <v>0.625</v>
      </c>
      <c r="E422" s="4">
        <v>8</v>
      </c>
      <c r="F422" s="4">
        <v>10</v>
      </c>
      <c r="G422" s="4">
        <v>4</v>
      </c>
      <c r="H422" s="4"/>
      <c r="I422" t="s">
        <v>19</v>
      </c>
    </row>
    <row r="423" spans="1:9" x14ac:dyDescent="0.3">
      <c r="A423" s="4">
        <v>1983</v>
      </c>
      <c r="B423" s="37">
        <f t="shared" si="6"/>
        <v>107</v>
      </c>
      <c r="C423" s="8">
        <v>30423</v>
      </c>
      <c r="D423" s="9">
        <v>0.64583333333333404</v>
      </c>
      <c r="E423" s="4"/>
      <c r="F423" s="4"/>
      <c r="G423" s="4"/>
      <c r="H423" s="4"/>
    </row>
    <row r="424" spans="1:9" x14ac:dyDescent="0.3">
      <c r="A424" s="4">
        <v>1983</v>
      </c>
      <c r="B424" s="37">
        <f t="shared" si="6"/>
        <v>108</v>
      </c>
      <c r="C424" s="8">
        <v>30424</v>
      </c>
      <c r="D424" s="9">
        <v>0.45833333333333331</v>
      </c>
      <c r="E424" s="4">
        <v>9</v>
      </c>
      <c r="F424" s="4">
        <v>6.5</v>
      </c>
      <c r="G424" s="4">
        <v>10</v>
      </c>
      <c r="H424" s="4">
        <v>0</v>
      </c>
      <c r="I424" t="s">
        <v>20</v>
      </c>
    </row>
    <row r="425" spans="1:9" x14ac:dyDescent="0.3">
      <c r="A425" s="4">
        <v>1983</v>
      </c>
      <c r="B425" s="37">
        <f t="shared" si="6"/>
        <v>108</v>
      </c>
      <c r="C425" s="8">
        <v>30424</v>
      </c>
      <c r="D425" s="9">
        <v>0.47916666666666669</v>
      </c>
      <c r="E425" s="4">
        <v>9.5</v>
      </c>
      <c r="F425" s="4">
        <v>7</v>
      </c>
      <c r="G425" s="4">
        <v>2</v>
      </c>
      <c r="H425" s="4"/>
      <c r="I425" t="s">
        <v>20</v>
      </c>
    </row>
    <row r="426" spans="1:9" x14ac:dyDescent="0.3">
      <c r="A426" s="4">
        <v>1983</v>
      </c>
      <c r="B426" s="37">
        <f t="shared" si="6"/>
        <v>108</v>
      </c>
      <c r="C426" s="8">
        <v>30424</v>
      </c>
      <c r="D426" s="9">
        <v>0.5</v>
      </c>
      <c r="E426" s="4">
        <v>10</v>
      </c>
      <c r="F426" s="4">
        <v>7</v>
      </c>
      <c r="G426" s="4">
        <v>6</v>
      </c>
      <c r="H426" s="4"/>
      <c r="I426" t="s">
        <v>21</v>
      </c>
    </row>
    <row r="427" spans="1:9" x14ac:dyDescent="0.3">
      <c r="A427" s="4">
        <v>1983</v>
      </c>
      <c r="B427" s="37">
        <f t="shared" si="6"/>
        <v>108</v>
      </c>
      <c r="C427" s="8">
        <v>30424</v>
      </c>
      <c r="D427" s="9">
        <v>0.52083333333333304</v>
      </c>
      <c r="E427" s="4">
        <v>6.5</v>
      </c>
      <c r="F427" s="4">
        <v>8</v>
      </c>
      <c r="G427" s="4">
        <v>4</v>
      </c>
      <c r="H427" s="4"/>
      <c r="I427" t="s">
        <v>21</v>
      </c>
    </row>
    <row r="428" spans="1:9" x14ac:dyDescent="0.3">
      <c r="A428" s="4">
        <v>1983</v>
      </c>
      <c r="B428" s="37">
        <f t="shared" si="6"/>
        <v>108</v>
      </c>
      <c r="C428" s="8">
        <v>30424</v>
      </c>
      <c r="D428" s="9">
        <v>0.54166666666666696</v>
      </c>
      <c r="E428" s="4">
        <v>6</v>
      </c>
      <c r="F428" s="4">
        <v>8.5</v>
      </c>
      <c r="G428" s="4">
        <v>8</v>
      </c>
      <c r="H428" s="4"/>
      <c r="I428" t="s">
        <v>28</v>
      </c>
    </row>
    <row r="429" spans="1:9" x14ac:dyDescent="0.3">
      <c r="A429" s="4">
        <v>1983</v>
      </c>
      <c r="B429" s="37">
        <f t="shared" ref="B429:B492" si="7">IF(ISBLANK(C429),"",(C429-DATE(YEAR(C429),1,0)))</f>
        <v>108</v>
      </c>
      <c r="C429" s="8">
        <v>30424</v>
      </c>
      <c r="D429" s="9">
        <v>0.5625</v>
      </c>
      <c r="E429" s="4">
        <v>5.5</v>
      </c>
      <c r="F429" s="4">
        <v>8.5</v>
      </c>
      <c r="G429" s="4">
        <v>24</v>
      </c>
      <c r="H429" s="4"/>
      <c r="I429" t="s">
        <v>28</v>
      </c>
    </row>
    <row r="430" spans="1:9" x14ac:dyDescent="0.3">
      <c r="A430" s="4">
        <v>1983</v>
      </c>
      <c r="B430" s="37">
        <f t="shared" si="7"/>
        <v>109</v>
      </c>
      <c r="C430" s="8">
        <v>30425</v>
      </c>
      <c r="D430" s="9">
        <v>0.47916666666666669</v>
      </c>
      <c r="E430" s="4"/>
      <c r="F430" s="4"/>
      <c r="G430" s="4"/>
      <c r="H430" s="4"/>
    </row>
    <row r="431" spans="1:9" x14ac:dyDescent="0.3">
      <c r="A431" s="4">
        <v>1983</v>
      </c>
      <c r="B431" s="37">
        <f t="shared" si="7"/>
        <v>109</v>
      </c>
      <c r="C431" s="8">
        <v>30425</v>
      </c>
      <c r="D431" s="9">
        <v>0.5</v>
      </c>
      <c r="E431" s="4"/>
      <c r="F431" s="4"/>
      <c r="G431" s="4"/>
      <c r="H431" s="4"/>
    </row>
    <row r="432" spans="1:9" x14ac:dyDescent="0.3">
      <c r="A432" s="4">
        <v>1983</v>
      </c>
      <c r="B432" s="37">
        <f t="shared" si="7"/>
        <v>109</v>
      </c>
      <c r="C432" s="8">
        <v>30425</v>
      </c>
      <c r="D432" s="9">
        <v>0.52083333333333304</v>
      </c>
      <c r="E432" s="4"/>
      <c r="F432" s="4"/>
      <c r="G432" s="4"/>
      <c r="H432" s="4"/>
    </row>
    <row r="433" spans="1:9" x14ac:dyDescent="0.3">
      <c r="A433" s="4">
        <v>1983</v>
      </c>
      <c r="B433" s="37">
        <f t="shared" si="7"/>
        <v>109</v>
      </c>
      <c r="C433" s="8">
        <v>30425</v>
      </c>
      <c r="D433" s="9">
        <v>0.54166666666666696</v>
      </c>
      <c r="E433" s="4"/>
      <c r="F433" s="4"/>
      <c r="G433" s="4"/>
      <c r="H433" s="4"/>
    </row>
    <row r="434" spans="1:9" x14ac:dyDescent="0.3">
      <c r="A434" s="4">
        <v>1983</v>
      </c>
      <c r="B434" s="37">
        <f t="shared" si="7"/>
        <v>109</v>
      </c>
      <c r="C434" s="8">
        <v>30425</v>
      </c>
      <c r="D434" s="9">
        <v>0.5625</v>
      </c>
      <c r="E434" s="4">
        <v>2.4</v>
      </c>
      <c r="F434" s="4">
        <v>5.3</v>
      </c>
      <c r="G434" s="4">
        <v>15</v>
      </c>
      <c r="H434" s="4">
        <v>5</v>
      </c>
      <c r="I434" t="s">
        <v>30</v>
      </c>
    </row>
    <row r="435" spans="1:9" x14ac:dyDescent="0.3">
      <c r="A435" s="4">
        <v>1983</v>
      </c>
      <c r="B435" s="37">
        <f t="shared" si="7"/>
        <v>109</v>
      </c>
      <c r="C435" s="8">
        <v>30425</v>
      </c>
      <c r="D435" s="9">
        <v>0.58333333333333404</v>
      </c>
      <c r="E435" s="4"/>
      <c r="F435" s="4"/>
      <c r="G435" s="4"/>
      <c r="H435" s="4"/>
    </row>
    <row r="436" spans="1:9" x14ac:dyDescent="0.3">
      <c r="A436" s="4">
        <v>1983</v>
      </c>
      <c r="B436" s="37">
        <f t="shared" si="7"/>
        <v>110</v>
      </c>
      <c r="C436" s="8">
        <v>30426</v>
      </c>
      <c r="D436" s="9">
        <v>0.45833333333333331</v>
      </c>
      <c r="E436" s="4"/>
      <c r="F436" s="4"/>
      <c r="G436" s="4"/>
      <c r="H436" s="4"/>
    </row>
    <row r="437" spans="1:9" x14ac:dyDescent="0.3">
      <c r="A437" s="4">
        <v>1983</v>
      </c>
      <c r="B437" s="37">
        <f t="shared" si="7"/>
        <v>110</v>
      </c>
      <c r="C437" s="8">
        <v>30426</v>
      </c>
      <c r="D437" s="9">
        <v>0.47916666666666669</v>
      </c>
      <c r="E437" s="4">
        <v>7.8</v>
      </c>
      <c r="F437" s="4">
        <v>7.5</v>
      </c>
      <c r="G437" s="4">
        <v>4</v>
      </c>
      <c r="H437" s="4">
        <v>2.8</v>
      </c>
      <c r="I437" t="s">
        <v>25</v>
      </c>
    </row>
    <row r="438" spans="1:9" x14ac:dyDescent="0.3">
      <c r="A438" s="4">
        <v>1983</v>
      </c>
      <c r="B438" s="37">
        <f t="shared" si="7"/>
        <v>110</v>
      </c>
      <c r="C438" s="8">
        <v>30426</v>
      </c>
      <c r="D438" s="9">
        <v>0.5</v>
      </c>
      <c r="E438" s="4">
        <v>8.75</v>
      </c>
      <c r="F438" s="4">
        <v>7.2</v>
      </c>
      <c r="G438" s="4">
        <v>4</v>
      </c>
      <c r="H438" s="4"/>
      <c r="I438" t="s">
        <v>28</v>
      </c>
    </row>
    <row r="439" spans="1:9" x14ac:dyDescent="0.3">
      <c r="A439" s="4">
        <v>1983</v>
      </c>
      <c r="B439" s="37">
        <f t="shared" si="7"/>
        <v>110</v>
      </c>
      <c r="C439" s="8">
        <v>30426</v>
      </c>
      <c r="D439" s="9">
        <v>0.52083333333333304</v>
      </c>
      <c r="E439" s="4">
        <v>9.5</v>
      </c>
      <c r="F439" s="4">
        <v>7.8</v>
      </c>
      <c r="G439" s="4">
        <v>4</v>
      </c>
      <c r="H439" s="4"/>
      <c r="I439" t="s">
        <v>34</v>
      </c>
    </row>
    <row r="440" spans="1:9" x14ac:dyDescent="0.3">
      <c r="A440" s="4">
        <v>1983</v>
      </c>
      <c r="B440" s="37">
        <f t="shared" si="7"/>
        <v>110</v>
      </c>
      <c r="C440" s="8">
        <v>30426</v>
      </c>
      <c r="D440" s="9">
        <v>0.54166666666666696</v>
      </c>
      <c r="E440" s="4">
        <v>8</v>
      </c>
      <c r="F440" s="4">
        <v>8</v>
      </c>
      <c r="G440" s="4">
        <v>5</v>
      </c>
      <c r="H440" s="4"/>
      <c r="I440" t="s">
        <v>34</v>
      </c>
    </row>
    <row r="441" spans="1:9" x14ac:dyDescent="0.3">
      <c r="A441" s="4">
        <v>1983</v>
      </c>
      <c r="B441" s="37">
        <f t="shared" si="7"/>
        <v>110</v>
      </c>
      <c r="C441" s="8">
        <v>30426</v>
      </c>
      <c r="D441" s="9">
        <v>0.5625</v>
      </c>
      <c r="E441" s="4"/>
      <c r="F441" s="4"/>
      <c r="G441" s="4"/>
      <c r="H441" s="4"/>
    </row>
    <row r="442" spans="1:9" x14ac:dyDescent="0.3">
      <c r="A442" s="4">
        <v>1983</v>
      </c>
      <c r="B442" s="37">
        <f t="shared" si="7"/>
        <v>111</v>
      </c>
      <c r="C442" s="8">
        <v>30427</v>
      </c>
      <c r="D442" s="9">
        <v>0.47916666666666669</v>
      </c>
      <c r="E442" s="4"/>
      <c r="F442" s="4"/>
      <c r="G442" s="4"/>
      <c r="H442" s="4"/>
    </row>
    <row r="443" spans="1:9" x14ac:dyDescent="0.3">
      <c r="A443" s="4">
        <v>1983</v>
      </c>
      <c r="B443" s="37">
        <f t="shared" si="7"/>
        <v>111</v>
      </c>
      <c r="C443" s="8">
        <v>30427</v>
      </c>
      <c r="D443" s="9">
        <v>0.5</v>
      </c>
      <c r="E443" s="4">
        <v>9</v>
      </c>
      <c r="F443" s="4">
        <v>6.5</v>
      </c>
      <c r="G443" s="4">
        <v>5</v>
      </c>
      <c r="H443" s="4">
        <v>2.2999999999999998</v>
      </c>
      <c r="I443" t="s">
        <v>24</v>
      </c>
    </row>
    <row r="444" spans="1:9" x14ac:dyDescent="0.3">
      <c r="A444" s="4">
        <v>1983</v>
      </c>
      <c r="B444" s="37">
        <f t="shared" si="7"/>
        <v>111</v>
      </c>
      <c r="C444" s="8">
        <v>30427</v>
      </c>
      <c r="D444" s="9">
        <v>0.52083333333333304</v>
      </c>
      <c r="E444" s="4">
        <v>8</v>
      </c>
      <c r="F444" s="4">
        <v>7.5</v>
      </c>
      <c r="G444" s="4">
        <v>3</v>
      </c>
      <c r="H444" s="4"/>
      <c r="I444" t="s">
        <v>18</v>
      </c>
    </row>
    <row r="445" spans="1:9" x14ac:dyDescent="0.3">
      <c r="A445" s="4">
        <v>1983</v>
      </c>
      <c r="B445" s="37">
        <f t="shared" si="7"/>
        <v>111</v>
      </c>
      <c r="C445" s="8">
        <v>30427</v>
      </c>
      <c r="D445" s="9">
        <v>0.54166666666666696</v>
      </c>
      <c r="E445" s="4">
        <v>9</v>
      </c>
      <c r="F445" s="4">
        <v>7</v>
      </c>
      <c r="G445" s="4">
        <v>5</v>
      </c>
      <c r="H445" s="4"/>
      <c r="I445" t="s">
        <v>18</v>
      </c>
    </row>
    <row r="446" spans="1:9" x14ac:dyDescent="0.3">
      <c r="A446" s="4">
        <v>1983</v>
      </c>
      <c r="B446" s="37">
        <f t="shared" si="7"/>
        <v>111</v>
      </c>
      <c r="C446" s="8">
        <v>30427</v>
      </c>
      <c r="D446" s="9">
        <v>0.5625</v>
      </c>
      <c r="E446" s="4">
        <v>7</v>
      </c>
      <c r="F446" s="4">
        <v>7</v>
      </c>
      <c r="G446" s="4">
        <v>6</v>
      </c>
      <c r="H446" s="4"/>
      <c r="I446" t="s">
        <v>18</v>
      </c>
    </row>
    <row r="447" spans="1:9" x14ac:dyDescent="0.3">
      <c r="A447" s="4">
        <v>1983</v>
      </c>
      <c r="B447" s="37">
        <f t="shared" si="7"/>
        <v>111</v>
      </c>
      <c r="C447" s="8">
        <v>30427</v>
      </c>
      <c r="D447" s="9">
        <v>0.58333333333333404</v>
      </c>
      <c r="E447" s="4">
        <v>8</v>
      </c>
      <c r="F447" s="4">
        <v>7.4</v>
      </c>
      <c r="G447" s="4">
        <v>8</v>
      </c>
      <c r="H447" s="4"/>
      <c r="I447" t="s">
        <v>18</v>
      </c>
    </row>
    <row r="448" spans="1:9" x14ac:dyDescent="0.3">
      <c r="A448" s="4">
        <v>1983</v>
      </c>
      <c r="B448" s="37">
        <f t="shared" si="7"/>
        <v>111</v>
      </c>
      <c r="C448" s="8">
        <v>30427</v>
      </c>
      <c r="D448" s="9">
        <v>0.60416666666666696</v>
      </c>
      <c r="E448" s="4">
        <v>8.5</v>
      </c>
      <c r="F448" s="4">
        <v>8</v>
      </c>
      <c r="G448" s="4">
        <v>9</v>
      </c>
      <c r="H448" s="4"/>
      <c r="I448" t="s">
        <v>18</v>
      </c>
    </row>
    <row r="449" spans="1:9" x14ac:dyDescent="0.3">
      <c r="A449" s="4">
        <v>1983</v>
      </c>
      <c r="B449" s="37">
        <f t="shared" si="7"/>
        <v>111</v>
      </c>
      <c r="C449" s="8">
        <v>30427</v>
      </c>
      <c r="D449" s="9">
        <v>0.625</v>
      </c>
      <c r="E449" s="4">
        <v>10</v>
      </c>
      <c r="F449" s="4">
        <v>8.4</v>
      </c>
      <c r="G449" s="4">
        <v>8</v>
      </c>
      <c r="H449" s="4"/>
      <c r="I449" t="s">
        <v>18</v>
      </c>
    </row>
    <row r="450" spans="1:9" x14ac:dyDescent="0.3">
      <c r="A450" s="4">
        <v>1983</v>
      </c>
      <c r="B450" s="37">
        <f t="shared" si="7"/>
        <v>111</v>
      </c>
      <c r="C450" s="8">
        <v>30427</v>
      </c>
      <c r="D450" s="9">
        <v>0.64583333333333304</v>
      </c>
      <c r="E450" s="4"/>
      <c r="F450" s="4"/>
      <c r="G450" s="4"/>
      <c r="H450" s="4"/>
    </row>
    <row r="451" spans="1:9" x14ac:dyDescent="0.3">
      <c r="A451" s="4">
        <v>1983</v>
      </c>
      <c r="B451" s="37">
        <f t="shared" si="7"/>
        <v>112</v>
      </c>
      <c r="C451" s="8">
        <v>30428</v>
      </c>
      <c r="D451" s="9">
        <v>0.45833333333333331</v>
      </c>
      <c r="E451" s="4"/>
      <c r="F451" s="4"/>
      <c r="G451" s="4"/>
      <c r="H451" s="4"/>
    </row>
    <row r="452" spans="1:9" x14ac:dyDescent="0.3">
      <c r="A452" s="4">
        <v>1983</v>
      </c>
      <c r="B452" s="37">
        <f t="shared" si="7"/>
        <v>112</v>
      </c>
      <c r="C452" s="8">
        <v>30428</v>
      </c>
      <c r="D452" s="9">
        <v>0.47916666666666669</v>
      </c>
      <c r="E452" s="4">
        <v>7.2</v>
      </c>
      <c r="F452" s="4">
        <v>6.3</v>
      </c>
      <c r="G452" s="4">
        <v>30</v>
      </c>
      <c r="H452" s="4">
        <v>3.2</v>
      </c>
      <c r="I452" t="s">
        <v>21</v>
      </c>
    </row>
    <row r="453" spans="1:9" x14ac:dyDescent="0.3">
      <c r="A453" s="4">
        <v>1983</v>
      </c>
      <c r="B453" s="37">
        <f t="shared" si="7"/>
        <v>112</v>
      </c>
      <c r="C453" s="8">
        <v>30428</v>
      </c>
      <c r="D453" s="9">
        <v>0.5</v>
      </c>
      <c r="E453" s="4">
        <v>7.2</v>
      </c>
      <c r="F453" s="4">
        <v>6.5</v>
      </c>
      <c r="G453" s="4">
        <v>25</v>
      </c>
      <c r="H453" s="4"/>
      <c r="I453" t="s">
        <v>21</v>
      </c>
    </row>
    <row r="454" spans="1:9" x14ac:dyDescent="0.3">
      <c r="A454" s="4">
        <v>1983</v>
      </c>
      <c r="B454" s="37">
        <f t="shared" si="7"/>
        <v>112</v>
      </c>
      <c r="C454" s="8">
        <v>30428</v>
      </c>
      <c r="D454" s="9">
        <v>0.52083333333333304</v>
      </c>
      <c r="E454" s="4">
        <v>8</v>
      </c>
      <c r="F454" s="4">
        <v>6.5</v>
      </c>
      <c r="G454" s="4">
        <v>20</v>
      </c>
      <c r="H454" s="4"/>
      <c r="I454" t="s">
        <v>21</v>
      </c>
    </row>
    <row r="455" spans="1:9" x14ac:dyDescent="0.3">
      <c r="A455" s="4">
        <v>1983</v>
      </c>
      <c r="B455" s="37">
        <f t="shared" si="7"/>
        <v>112</v>
      </c>
      <c r="C455" s="8">
        <v>30428</v>
      </c>
      <c r="D455" s="9">
        <v>0.54166666666666696</v>
      </c>
      <c r="E455" s="4">
        <v>8.5</v>
      </c>
      <c r="F455" s="4">
        <v>6.5</v>
      </c>
      <c r="G455" s="4">
        <v>25</v>
      </c>
      <c r="H455" s="4"/>
      <c r="I455" t="s">
        <v>21</v>
      </c>
    </row>
    <row r="456" spans="1:9" x14ac:dyDescent="0.3">
      <c r="A456" s="4">
        <v>1983</v>
      </c>
      <c r="B456" s="37">
        <f t="shared" si="7"/>
        <v>112</v>
      </c>
      <c r="C456" s="8">
        <v>30428</v>
      </c>
      <c r="D456" s="9">
        <v>0.5625</v>
      </c>
      <c r="E456" s="4"/>
      <c r="F456" s="4"/>
      <c r="G456" s="4"/>
      <c r="H456" s="4"/>
    </row>
    <row r="457" spans="1:9" x14ac:dyDescent="0.3">
      <c r="A457" s="4">
        <v>1983</v>
      </c>
      <c r="B457" s="37">
        <f t="shared" si="7"/>
        <v>113</v>
      </c>
      <c r="C457" s="8">
        <v>30429</v>
      </c>
      <c r="D457" s="9">
        <v>0.47916666666666669</v>
      </c>
      <c r="E457" s="4"/>
      <c r="F457" s="4"/>
      <c r="G457" s="4"/>
      <c r="H457" s="4"/>
    </row>
    <row r="458" spans="1:9" x14ac:dyDescent="0.3">
      <c r="A458" s="4">
        <v>1983</v>
      </c>
      <c r="B458" s="37">
        <f t="shared" si="7"/>
        <v>113</v>
      </c>
      <c r="C458" s="8">
        <v>30429</v>
      </c>
      <c r="D458" s="9">
        <v>0.5</v>
      </c>
      <c r="E458" s="4">
        <v>12</v>
      </c>
      <c r="F458" s="4">
        <v>7.8</v>
      </c>
      <c r="G458" s="4">
        <v>12</v>
      </c>
      <c r="H458" s="4">
        <v>14.8</v>
      </c>
      <c r="I458" t="s">
        <v>38</v>
      </c>
    </row>
    <row r="459" spans="1:9" x14ac:dyDescent="0.3">
      <c r="A459" s="4">
        <v>1983</v>
      </c>
      <c r="B459" s="37">
        <f t="shared" si="7"/>
        <v>113</v>
      </c>
      <c r="C459" s="8">
        <v>30429</v>
      </c>
      <c r="D459" s="9">
        <v>0.52083333333333304</v>
      </c>
      <c r="E459" s="4">
        <v>9.5</v>
      </c>
      <c r="F459" s="4">
        <v>8</v>
      </c>
      <c r="G459" s="4">
        <v>18</v>
      </c>
      <c r="H459" s="4"/>
      <c r="I459" t="s">
        <v>30</v>
      </c>
    </row>
    <row r="460" spans="1:9" x14ac:dyDescent="0.3">
      <c r="A460" s="4">
        <v>1983</v>
      </c>
      <c r="B460" s="37">
        <f t="shared" si="7"/>
        <v>113</v>
      </c>
      <c r="C460" s="8">
        <v>30429</v>
      </c>
      <c r="D460" s="9">
        <v>0.54166666666666696</v>
      </c>
      <c r="E460" s="4">
        <v>10.5</v>
      </c>
      <c r="F460" s="4">
        <v>7.8</v>
      </c>
      <c r="G460" s="4">
        <v>30</v>
      </c>
      <c r="H460" s="4"/>
      <c r="I460" t="s">
        <v>38</v>
      </c>
    </row>
    <row r="461" spans="1:9" x14ac:dyDescent="0.3">
      <c r="A461" s="4">
        <v>1983</v>
      </c>
      <c r="B461" s="37">
        <f t="shared" si="7"/>
        <v>113</v>
      </c>
      <c r="C461" s="8">
        <v>30429</v>
      </c>
      <c r="D461" s="9">
        <v>0.5625</v>
      </c>
      <c r="E461" s="4">
        <v>10</v>
      </c>
      <c r="F461" s="4">
        <v>8.4</v>
      </c>
      <c r="G461" s="4">
        <v>30</v>
      </c>
      <c r="H461" s="4"/>
      <c r="I461" t="s">
        <v>38</v>
      </c>
    </row>
    <row r="462" spans="1:9" x14ac:dyDescent="0.3">
      <c r="A462" s="4">
        <v>1983</v>
      </c>
      <c r="B462" s="37">
        <f t="shared" si="7"/>
        <v>113</v>
      </c>
      <c r="C462" s="8">
        <v>30429</v>
      </c>
      <c r="D462" s="9">
        <v>0.58333333333333404</v>
      </c>
      <c r="E462" s="4">
        <v>10.5</v>
      </c>
      <c r="F462" s="4">
        <v>9</v>
      </c>
      <c r="G462" s="4">
        <v>20</v>
      </c>
      <c r="H462" s="4"/>
      <c r="I462" t="s">
        <v>38</v>
      </c>
    </row>
    <row r="463" spans="1:9" x14ac:dyDescent="0.3">
      <c r="A463" s="4">
        <v>1983</v>
      </c>
      <c r="B463" s="37">
        <f t="shared" si="7"/>
        <v>113</v>
      </c>
      <c r="C463" s="8">
        <v>30429</v>
      </c>
      <c r="D463" s="9">
        <v>0.60416666666666696</v>
      </c>
      <c r="E463" s="4">
        <v>10.8</v>
      </c>
      <c r="F463" s="4">
        <v>9</v>
      </c>
      <c r="G463" s="4">
        <v>15</v>
      </c>
      <c r="H463" s="4"/>
      <c r="I463" t="s">
        <v>38</v>
      </c>
    </row>
    <row r="464" spans="1:9" x14ac:dyDescent="0.3">
      <c r="A464" s="4">
        <v>1983</v>
      </c>
      <c r="B464" s="37">
        <f t="shared" si="7"/>
        <v>113</v>
      </c>
      <c r="C464" s="8">
        <v>30429</v>
      </c>
      <c r="D464" s="9">
        <v>0.625</v>
      </c>
      <c r="E464" s="4">
        <v>11</v>
      </c>
      <c r="F464" s="4">
        <v>9.1999999999999993</v>
      </c>
      <c r="G464" s="4">
        <v>25</v>
      </c>
      <c r="H464" s="4"/>
      <c r="I464" t="s">
        <v>38</v>
      </c>
    </row>
    <row r="465" spans="1:9" x14ac:dyDescent="0.3">
      <c r="A465" s="4">
        <v>1983</v>
      </c>
      <c r="B465" s="37">
        <f t="shared" si="7"/>
        <v>113</v>
      </c>
      <c r="C465" s="8">
        <v>30429</v>
      </c>
      <c r="D465" s="9">
        <v>0.64583333333333337</v>
      </c>
      <c r="E465" s="4"/>
      <c r="F465" s="4"/>
      <c r="G465" s="4"/>
      <c r="H465" s="4"/>
    </row>
    <row r="466" spans="1:9" x14ac:dyDescent="0.3">
      <c r="A466" s="4">
        <v>1983</v>
      </c>
      <c r="B466" s="37">
        <f t="shared" si="7"/>
        <v>114</v>
      </c>
      <c r="C466" s="8">
        <v>30430</v>
      </c>
      <c r="D466" s="9">
        <v>0.45833333333333331</v>
      </c>
      <c r="E466" s="4">
        <v>9</v>
      </c>
      <c r="F466" s="4">
        <v>6.8</v>
      </c>
      <c r="G466" s="4">
        <v>12</v>
      </c>
      <c r="H466" s="4">
        <v>4.4000000000000004</v>
      </c>
      <c r="I466" t="s">
        <v>52</v>
      </c>
    </row>
    <row r="467" spans="1:9" x14ac:dyDescent="0.3">
      <c r="A467" s="4">
        <v>1983</v>
      </c>
      <c r="B467" s="37">
        <f t="shared" si="7"/>
        <v>114</v>
      </c>
      <c r="C467" s="8">
        <v>30430</v>
      </c>
      <c r="D467" s="9">
        <v>0.47916666666666669</v>
      </c>
      <c r="E467" s="4">
        <v>9.5</v>
      </c>
      <c r="F467" s="4">
        <v>7</v>
      </c>
      <c r="G467" s="4">
        <v>10</v>
      </c>
      <c r="H467" s="4"/>
      <c r="I467" t="s">
        <v>30</v>
      </c>
    </row>
    <row r="468" spans="1:9" x14ac:dyDescent="0.3">
      <c r="A468" s="4">
        <v>1983</v>
      </c>
      <c r="B468" s="37">
        <f t="shared" si="7"/>
        <v>114</v>
      </c>
      <c r="C468" s="8">
        <v>30430</v>
      </c>
      <c r="D468" s="9">
        <v>0.5</v>
      </c>
      <c r="E468" s="4">
        <v>10</v>
      </c>
      <c r="F468" s="4">
        <v>7</v>
      </c>
      <c r="G468" s="4">
        <v>1</v>
      </c>
      <c r="H468" s="4"/>
      <c r="I468" t="s">
        <v>30</v>
      </c>
    </row>
    <row r="469" spans="1:9" x14ac:dyDescent="0.3">
      <c r="A469" s="4">
        <v>1983</v>
      </c>
      <c r="B469" s="37">
        <f t="shared" si="7"/>
        <v>114</v>
      </c>
      <c r="C469" s="8">
        <v>30430</v>
      </c>
      <c r="D469" s="9">
        <v>0.52083333333333304</v>
      </c>
      <c r="E469" s="4">
        <v>9</v>
      </c>
      <c r="F469" s="4">
        <v>7.3</v>
      </c>
      <c r="G469" s="4">
        <v>20</v>
      </c>
      <c r="H469" s="4"/>
      <c r="I469" t="s">
        <v>21</v>
      </c>
    </row>
    <row r="470" spans="1:9" x14ac:dyDescent="0.3">
      <c r="A470" s="4">
        <v>1983</v>
      </c>
      <c r="B470" s="37">
        <f t="shared" si="7"/>
        <v>114</v>
      </c>
      <c r="C470" s="8">
        <v>30430</v>
      </c>
      <c r="D470" s="9">
        <v>0.54166666666666696</v>
      </c>
      <c r="E470" s="4">
        <v>8.3000000000000007</v>
      </c>
      <c r="F470" s="4">
        <v>7.5</v>
      </c>
      <c r="G470" s="4">
        <v>10</v>
      </c>
      <c r="H470" s="4"/>
      <c r="I470" t="s">
        <v>22</v>
      </c>
    </row>
    <row r="471" spans="1:9" x14ac:dyDescent="0.3">
      <c r="A471" s="4">
        <v>1983</v>
      </c>
      <c r="B471" s="37">
        <f t="shared" si="7"/>
        <v>114</v>
      </c>
      <c r="C471" s="8">
        <v>30430</v>
      </c>
      <c r="D471" s="9">
        <v>0.5625</v>
      </c>
      <c r="E471" s="4"/>
      <c r="F471" s="4"/>
      <c r="G471" s="4"/>
      <c r="H471" s="4"/>
    </row>
    <row r="472" spans="1:9" ht="18" x14ac:dyDescent="0.35">
      <c r="A472" s="3">
        <v>1984</v>
      </c>
      <c r="B472" s="37">
        <f t="shared" si="7"/>
        <v>91</v>
      </c>
      <c r="C472" s="8">
        <v>30772</v>
      </c>
      <c r="D472" s="9">
        <v>0.47916666666666669</v>
      </c>
      <c r="E472" s="4"/>
      <c r="F472" s="4"/>
      <c r="G472" s="4"/>
      <c r="H472" s="4"/>
    </row>
    <row r="473" spans="1:9" x14ac:dyDescent="0.3">
      <c r="A473" s="4">
        <v>1984</v>
      </c>
      <c r="B473" s="37">
        <f t="shared" si="7"/>
        <v>91</v>
      </c>
      <c r="C473" s="8">
        <v>30772</v>
      </c>
      <c r="D473" s="9">
        <v>0.5</v>
      </c>
      <c r="E473">
        <v>5.4</v>
      </c>
      <c r="F473" s="44">
        <v>4</v>
      </c>
      <c r="G473" s="44">
        <v>29</v>
      </c>
      <c r="H473" s="4"/>
      <c r="I473" s="44" t="s">
        <v>21</v>
      </c>
    </row>
    <row r="474" spans="1:9" x14ac:dyDescent="0.3">
      <c r="A474" s="4">
        <v>1984</v>
      </c>
      <c r="B474" s="37">
        <f t="shared" si="7"/>
        <v>91</v>
      </c>
      <c r="C474" s="8">
        <v>30772</v>
      </c>
      <c r="D474" s="9">
        <v>0.52083333333333337</v>
      </c>
      <c r="E474">
        <v>5.5</v>
      </c>
      <c r="F474" s="44">
        <v>4.4000000000000004</v>
      </c>
      <c r="G474" s="44">
        <v>45</v>
      </c>
      <c r="H474" s="4"/>
      <c r="I474" s="44" t="s">
        <v>21</v>
      </c>
    </row>
    <row r="475" spans="1:9" x14ac:dyDescent="0.3">
      <c r="A475" s="4">
        <v>1984</v>
      </c>
      <c r="B475" s="37">
        <f t="shared" si="7"/>
        <v>91</v>
      </c>
      <c r="C475" s="8">
        <v>30772</v>
      </c>
      <c r="D475" s="9">
        <v>0.54166666666666696</v>
      </c>
      <c r="E475">
        <v>5</v>
      </c>
      <c r="F475" s="44">
        <v>6</v>
      </c>
      <c r="G475" s="44">
        <v>47</v>
      </c>
      <c r="H475" s="4"/>
      <c r="I475" s="44" t="s">
        <v>21</v>
      </c>
    </row>
    <row r="476" spans="1:9" x14ac:dyDescent="0.3">
      <c r="A476" s="4">
        <v>1984</v>
      </c>
      <c r="B476" s="37">
        <f t="shared" si="7"/>
        <v>91</v>
      </c>
      <c r="C476" s="8">
        <v>30772</v>
      </c>
      <c r="D476" s="9">
        <v>0.5625</v>
      </c>
      <c r="E476">
        <v>6</v>
      </c>
      <c r="F476" s="44">
        <v>6.4</v>
      </c>
      <c r="G476" s="44">
        <v>27</v>
      </c>
      <c r="H476" s="4"/>
      <c r="I476" s="44" t="s">
        <v>21</v>
      </c>
    </row>
    <row r="477" spans="1:9" x14ac:dyDescent="0.3">
      <c r="A477" s="4">
        <v>1984</v>
      </c>
      <c r="B477" s="37">
        <f t="shared" si="7"/>
        <v>91</v>
      </c>
      <c r="C477" s="8">
        <v>30772</v>
      </c>
      <c r="D477" s="9">
        <v>0.58333333333333304</v>
      </c>
      <c r="E477">
        <v>6</v>
      </c>
      <c r="F477" s="44">
        <v>7</v>
      </c>
      <c r="G477" s="44">
        <v>36</v>
      </c>
      <c r="H477" s="4"/>
      <c r="I477" s="44" t="s">
        <v>21</v>
      </c>
    </row>
    <row r="478" spans="1:9" x14ac:dyDescent="0.3">
      <c r="A478" s="4">
        <v>1984</v>
      </c>
      <c r="B478" s="37">
        <f t="shared" si="7"/>
        <v>91</v>
      </c>
      <c r="C478" s="8">
        <v>30772</v>
      </c>
      <c r="D478" s="9">
        <v>0.60416666666666696</v>
      </c>
      <c r="E478">
        <v>6</v>
      </c>
      <c r="F478" s="44">
        <v>7.3</v>
      </c>
      <c r="G478" s="44">
        <v>18</v>
      </c>
      <c r="H478" s="4"/>
      <c r="I478" s="44" t="s">
        <v>21</v>
      </c>
    </row>
    <row r="479" spans="1:9" x14ac:dyDescent="0.3">
      <c r="A479" s="4">
        <v>1984</v>
      </c>
      <c r="B479" s="37">
        <f t="shared" si="7"/>
        <v>91</v>
      </c>
      <c r="C479" s="8">
        <v>30772</v>
      </c>
      <c r="D479" s="9">
        <v>0.625</v>
      </c>
      <c r="E479">
        <v>6.5</v>
      </c>
      <c r="F479" s="44">
        <v>7.7</v>
      </c>
      <c r="G479" s="44">
        <v>25</v>
      </c>
      <c r="H479" s="4"/>
      <c r="I479" s="44" t="s">
        <v>21</v>
      </c>
    </row>
    <row r="480" spans="1:9" x14ac:dyDescent="0.3">
      <c r="A480" s="4">
        <v>1984</v>
      </c>
      <c r="B480" s="37">
        <f t="shared" si="7"/>
        <v>91</v>
      </c>
      <c r="C480" s="8">
        <v>30772</v>
      </c>
      <c r="D480" s="9">
        <v>0.64583333333333404</v>
      </c>
      <c r="E480" s="4"/>
      <c r="F480" s="4"/>
      <c r="G480" s="4"/>
      <c r="H480" s="4"/>
    </row>
    <row r="481" spans="1:9" x14ac:dyDescent="0.3">
      <c r="A481" s="4">
        <v>1984</v>
      </c>
      <c r="B481" s="37">
        <f t="shared" si="7"/>
        <v>92</v>
      </c>
      <c r="C481" s="8">
        <v>30773</v>
      </c>
      <c r="D481" s="9">
        <v>0.45833333333333331</v>
      </c>
      <c r="E481">
        <v>3</v>
      </c>
      <c r="F481" s="44">
        <v>2.75</v>
      </c>
      <c r="G481" s="44">
        <v>7</v>
      </c>
      <c r="H481" s="4"/>
      <c r="I481" s="44" t="s">
        <v>20</v>
      </c>
    </row>
    <row r="482" spans="1:9" x14ac:dyDescent="0.3">
      <c r="A482" s="4">
        <v>1984</v>
      </c>
      <c r="B482" s="37">
        <f t="shared" si="7"/>
        <v>92</v>
      </c>
      <c r="C482" s="8">
        <v>30773</v>
      </c>
      <c r="D482" s="9">
        <v>0.47916666666666669</v>
      </c>
      <c r="E482">
        <v>4.5</v>
      </c>
      <c r="F482" s="44">
        <v>4</v>
      </c>
      <c r="G482" s="44">
        <v>13</v>
      </c>
      <c r="H482" s="4"/>
      <c r="I482" s="44" t="s">
        <v>20</v>
      </c>
    </row>
    <row r="483" spans="1:9" x14ac:dyDescent="0.3">
      <c r="A483" s="4">
        <v>1984</v>
      </c>
      <c r="B483" s="37">
        <f t="shared" si="7"/>
        <v>92</v>
      </c>
      <c r="C483" s="8">
        <v>30773</v>
      </c>
      <c r="D483" s="9">
        <v>0.5</v>
      </c>
      <c r="E483">
        <v>5.25</v>
      </c>
      <c r="F483" s="44">
        <v>4.5</v>
      </c>
      <c r="G483" s="44">
        <v>14</v>
      </c>
      <c r="H483" s="4"/>
      <c r="I483" s="44" t="s">
        <v>20</v>
      </c>
    </row>
    <row r="484" spans="1:9" x14ac:dyDescent="0.3">
      <c r="A484" s="4">
        <v>1984</v>
      </c>
      <c r="B484" s="37">
        <f t="shared" si="7"/>
        <v>92</v>
      </c>
      <c r="C484" s="8">
        <v>30773</v>
      </c>
      <c r="D484" s="9">
        <v>0.52083333333333304</v>
      </c>
      <c r="E484">
        <v>2.5</v>
      </c>
      <c r="F484" s="44">
        <v>4</v>
      </c>
      <c r="G484" s="44">
        <v>18</v>
      </c>
      <c r="H484" s="4"/>
      <c r="I484" s="44" t="s">
        <v>20</v>
      </c>
    </row>
    <row r="485" spans="1:9" x14ac:dyDescent="0.3">
      <c r="A485" s="4">
        <v>1984</v>
      </c>
      <c r="B485" s="37">
        <f t="shared" si="7"/>
        <v>92</v>
      </c>
      <c r="C485" s="8">
        <v>30773</v>
      </c>
      <c r="D485" s="9">
        <v>0.54166666666666696</v>
      </c>
      <c r="E485">
        <v>3.5</v>
      </c>
      <c r="F485" s="44">
        <v>4.3</v>
      </c>
      <c r="G485" s="44">
        <v>11</v>
      </c>
      <c r="H485" s="4"/>
      <c r="I485" s="44" t="s">
        <v>20</v>
      </c>
    </row>
    <row r="486" spans="1:9" x14ac:dyDescent="0.3">
      <c r="A486" s="4">
        <v>1984</v>
      </c>
      <c r="B486" s="37">
        <f t="shared" si="7"/>
        <v>92</v>
      </c>
      <c r="C486" s="8">
        <v>30773</v>
      </c>
      <c r="D486" s="9">
        <v>0.5625</v>
      </c>
      <c r="E486" s="4"/>
      <c r="F486" s="4"/>
      <c r="G486" s="4"/>
      <c r="H486" s="4"/>
    </row>
    <row r="487" spans="1:9" x14ac:dyDescent="0.3">
      <c r="A487" s="4">
        <v>1984</v>
      </c>
      <c r="B487" s="37">
        <f t="shared" si="7"/>
        <v>93</v>
      </c>
      <c r="C487" s="8">
        <v>30774</v>
      </c>
      <c r="D487" s="9">
        <v>0.47916666666666669</v>
      </c>
      <c r="E487" s="4"/>
      <c r="F487" s="4"/>
      <c r="G487" s="4"/>
      <c r="H487" s="4"/>
    </row>
    <row r="488" spans="1:9" x14ac:dyDescent="0.3">
      <c r="A488" s="4">
        <v>1984</v>
      </c>
      <c r="B488" s="37">
        <f t="shared" si="7"/>
        <v>93</v>
      </c>
      <c r="C488" s="8">
        <v>30774</v>
      </c>
      <c r="D488" s="9">
        <v>0.5</v>
      </c>
      <c r="E488" s="4"/>
      <c r="F488" s="4"/>
      <c r="G488" s="4"/>
      <c r="H488" s="4"/>
    </row>
    <row r="489" spans="1:9" x14ac:dyDescent="0.3">
      <c r="A489" s="4">
        <v>1984</v>
      </c>
      <c r="B489" s="37">
        <f t="shared" si="7"/>
        <v>93</v>
      </c>
      <c r="C489" s="8">
        <v>30774</v>
      </c>
      <c r="D489" s="9">
        <v>0.52083333333333304</v>
      </c>
      <c r="E489">
        <v>7</v>
      </c>
      <c r="F489" s="44">
        <v>5.2</v>
      </c>
      <c r="G489" s="44">
        <v>47</v>
      </c>
      <c r="H489" s="4"/>
      <c r="I489" s="44" t="s">
        <v>23</v>
      </c>
    </row>
    <row r="490" spans="1:9" x14ac:dyDescent="0.3">
      <c r="A490" s="4">
        <v>1984</v>
      </c>
      <c r="B490" s="37">
        <f t="shared" si="7"/>
        <v>93</v>
      </c>
      <c r="C490" s="8">
        <v>30774</v>
      </c>
      <c r="D490" s="9">
        <v>0.54166666666666696</v>
      </c>
      <c r="E490">
        <v>8</v>
      </c>
      <c r="F490" s="44">
        <v>5.9</v>
      </c>
      <c r="G490" s="44">
        <v>22</v>
      </c>
      <c r="H490" s="4"/>
      <c r="I490" s="44" t="s">
        <v>21</v>
      </c>
    </row>
    <row r="491" spans="1:9" x14ac:dyDescent="0.3">
      <c r="A491" s="4">
        <v>1984</v>
      </c>
      <c r="B491" s="37">
        <f t="shared" si="7"/>
        <v>93</v>
      </c>
      <c r="C491" s="8">
        <v>30774</v>
      </c>
      <c r="D491" s="9">
        <v>0.5625</v>
      </c>
      <c r="E491">
        <v>8.5</v>
      </c>
      <c r="F491" s="44">
        <v>6.6</v>
      </c>
      <c r="G491" s="44">
        <v>54</v>
      </c>
      <c r="H491" s="4"/>
      <c r="I491" s="44" t="s">
        <v>53</v>
      </c>
    </row>
    <row r="492" spans="1:9" x14ac:dyDescent="0.3">
      <c r="A492" s="4">
        <v>1984</v>
      </c>
      <c r="B492" s="37">
        <f t="shared" si="7"/>
        <v>93</v>
      </c>
      <c r="C492" s="8">
        <v>30774</v>
      </c>
      <c r="D492" s="9">
        <v>0.58333333333333404</v>
      </c>
      <c r="E492">
        <v>9</v>
      </c>
      <c r="F492" s="44">
        <v>7.2</v>
      </c>
      <c r="G492" s="44">
        <v>36</v>
      </c>
      <c r="H492" s="4"/>
      <c r="I492" s="44" t="s">
        <v>52</v>
      </c>
    </row>
    <row r="493" spans="1:9" x14ac:dyDescent="0.3">
      <c r="A493" s="4">
        <v>1984</v>
      </c>
      <c r="B493" s="37">
        <f t="shared" ref="B493:B556" si="8">IF(ISBLANK(C493),"",(C493-DATE(YEAR(C493),1,0)))</f>
        <v>93</v>
      </c>
      <c r="C493" s="8">
        <v>30774</v>
      </c>
      <c r="D493" s="9">
        <v>0.60416666666666696</v>
      </c>
      <c r="E493">
        <v>9</v>
      </c>
      <c r="F493" s="44">
        <v>8</v>
      </c>
      <c r="G493" s="44">
        <v>32</v>
      </c>
      <c r="H493" s="4"/>
      <c r="I493" s="44" t="s">
        <v>20</v>
      </c>
    </row>
    <row r="494" spans="1:9" x14ac:dyDescent="0.3">
      <c r="A494" s="4">
        <v>1984</v>
      </c>
      <c r="B494" s="37">
        <f t="shared" si="8"/>
        <v>93</v>
      </c>
      <c r="C494" s="8">
        <v>30774</v>
      </c>
      <c r="D494" s="9">
        <v>0.625</v>
      </c>
      <c r="E494">
        <v>7</v>
      </c>
      <c r="F494" s="44">
        <v>7.5</v>
      </c>
      <c r="G494" s="44">
        <v>29</v>
      </c>
      <c r="H494" s="4"/>
      <c r="I494" s="44" t="s">
        <v>52</v>
      </c>
    </row>
    <row r="495" spans="1:9" x14ac:dyDescent="0.3">
      <c r="A495" s="4">
        <v>1984</v>
      </c>
      <c r="B495" s="37">
        <f t="shared" si="8"/>
        <v>93</v>
      </c>
      <c r="C495" s="8">
        <v>30774</v>
      </c>
      <c r="D495" s="9">
        <v>0.64583333333333404</v>
      </c>
      <c r="E495" s="4"/>
      <c r="F495" s="4"/>
      <c r="G495" s="4"/>
      <c r="H495" s="4"/>
    </row>
    <row r="496" spans="1:9" x14ac:dyDescent="0.3">
      <c r="A496" s="4">
        <v>1984</v>
      </c>
      <c r="B496" s="37">
        <f t="shared" si="8"/>
        <v>94</v>
      </c>
      <c r="C496" s="8">
        <v>30775</v>
      </c>
      <c r="D496" s="9">
        <v>0.45833333333333331</v>
      </c>
      <c r="E496" s="4"/>
      <c r="F496" s="4"/>
      <c r="G496" s="4"/>
      <c r="H496" s="4"/>
    </row>
    <row r="497" spans="1:9" x14ac:dyDescent="0.3">
      <c r="A497" s="4">
        <v>1984</v>
      </c>
      <c r="B497" s="37">
        <f t="shared" si="8"/>
        <v>94</v>
      </c>
      <c r="C497" s="8">
        <v>30775</v>
      </c>
      <c r="D497" s="9">
        <v>0.47916666666666669</v>
      </c>
      <c r="E497">
        <v>6</v>
      </c>
      <c r="F497" s="44">
        <v>7</v>
      </c>
      <c r="G497" s="44">
        <v>43</v>
      </c>
      <c r="H497" s="4"/>
      <c r="I497" s="44" t="s">
        <v>38</v>
      </c>
    </row>
    <row r="498" spans="1:9" x14ac:dyDescent="0.3">
      <c r="A498" s="4">
        <v>1984</v>
      </c>
      <c r="B498" s="37">
        <f t="shared" si="8"/>
        <v>94</v>
      </c>
      <c r="C498" s="8">
        <v>30775</v>
      </c>
      <c r="D498" s="9">
        <v>0.5</v>
      </c>
      <c r="E498">
        <v>7</v>
      </c>
      <c r="F498" s="44">
        <v>7</v>
      </c>
      <c r="G498" s="44">
        <v>47</v>
      </c>
      <c r="H498" s="4"/>
      <c r="I498" s="44" t="s">
        <v>19</v>
      </c>
    </row>
    <row r="499" spans="1:9" x14ac:dyDescent="0.3">
      <c r="A499" s="4">
        <v>1984</v>
      </c>
      <c r="B499" s="37">
        <f t="shared" si="8"/>
        <v>94</v>
      </c>
      <c r="C499" s="8">
        <v>30775</v>
      </c>
      <c r="D499" s="9">
        <v>0.52083333333333304</v>
      </c>
      <c r="E499">
        <v>7</v>
      </c>
      <c r="F499" s="44">
        <v>7.4</v>
      </c>
      <c r="G499" s="44">
        <v>61</v>
      </c>
      <c r="H499" s="4"/>
      <c r="I499" s="44" t="s">
        <v>19</v>
      </c>
    </row>
    <row r="500" spans="1:9" x14ac:dyDescent="0.3">
      <c r="A500" s="4">
        <v>1984</v>
      </c>
      <c r="B500" s="37">
        <f t="shared" si="8"/>
        <v>94</v>
      </c>
      <c r="C500" s="8">
        <v>30775</v>
      </c>
      <c r="D500" s="9">
        <v>0.54166666666666696</v>
      </c>
      <c r="E500">
        <v>7</v>
      </c>
      <c r="F500" s="44">
        <v>8</v>
      </c>
      <c r="G500" s="44">
        <v>90</v>
      </c>
      <c r="H500" s="4"/>
      <c r="I500" s="44" t="s">
        <v>19</v>
      </c>
    </row>
    <row r="501" spans="1:9" x14ac:dyDescent="0.3">
      <c r="A501" s="4">
        <v>1984</v>
      </c>
      <c r="B501" s="37">
        <f t="shared" si="8"/>
        <v>94</v>
      </c>
      <c r="C501" s="8">
        <v>30775</v>
      </c>
      <c r="D501" s="9">
        <v>0.5625</v>
      </c>
      <c r="E501" s="4"/>
      <c r="G501" s="4"/>
      <c r="H501" s="4"/>
    </row>
    <row r="502" spans="1:9" x14ac:dyDescent="0.3">
      <c r="A502" s="4">
        <v>1984</v>
      </c>
      <c r="B502" s="37">
        <f t="shared" si="8"/>
        <v>95</v>
      </c>
      <c r="C502" s="8">
        <v>30776</v>
      </c>
      <c r="D502" s="9">
        <v>0.47916666666666669</v>
      </c>
      <c r="E502" s="4"/>
      <c r="F502" s="4"/>
      <c r="G502" s="4"/>
      <c r="H502" s="4"/>
    </row>
    <row r="503" spans="1:9" x14ac:dyDescent="0.3">
      <c r="A503" s="4">
        <v>1984</v>
      </c>
      <c r="B503" s="37">
        <f t="shared" si="8"/>
        <v>95</v>
      </c>
      <c r="C503" s="8">
        <v>30776</v>
      </c>
      <c r="D503" s="9">
        <v>0.5</v>
      </c>
      <c r="E503" s="4"/>
      <c r="F503" s="4" t="s">
        <v>104</v>
      </c>
      <c r="G503" s="4"/>
      <c r="H503" s="4"/>
    </row>
    <row r="504" spans="1:9" x14ac:dyDescent="0.3">
      <c r="A504" s="4">
        <v>1984</v>
      </c>
      <c r="B504" s="37">
        <f t="shared" si="8"/>
        <v>95</v>
      </c>
      <c r="C504" s="8">
        <v>30776</v>
      </c>
      <c r="D504" s="9">
        <v>0.52083333333333304</v>
      </c>
      <c r="E504" s="4"/>
      <c r="F504" s="4"/>
      <c r="G504" s="4"/>
      <c r="H504" s="4"/>
    </row>
    <row r="505" spans="1:9" x14ac:dyDescent="0.3">
      <c r="A505" s="4">
        <v>1984</v>
      </c>
      <c r="B505" s="37">
        <f t="shared" si="8"/>
        <v>95</v>
      </c>
      <c r="C505" s="8">
        <v>30776</v>
      </c>
      <c r="D505" s="9">
        <v>0.54166666666666696</v>
      </c>
      <c r="E505" s="4"/>
      <c r="F505" s="4"/>
      <c r="G505" s="4"/>
      <c r="H505" s="4"/>
    </row>
    <row r="506" spans="1:9" x14ac:dyDescent="0.3">
      <c r="A506" s="4">
        <v>1984</v>
      </c>
      <c r="B506" s="37">
        <f t="shared" si="8"/>
        <v>95</v>
      </c>
      <c r="C506" s="8">
        <v>30776</v>
      </c>
      <c r="D506" s="9">
        <v>0.5625</v>
      </c>
      <c r="E506" s="4"/>
      <c r="F506" s="4"/>
      <c r="G506" s="4"/>
      <c r="H506" s="4"/>
    </row>
    <row r="507" spans="1:9" x14ac:dyDescent="0.3">
      <c r="A507" s="4">
        <v>1984</v>
      </c>
      <c r="B507" s="37">
        <f t="shared" si="8"/>
        <v>95</v>
      </c>
      <c r="C507" s="8">
        <v>30776</v>
      </c>
      <c r="D507" s="9">
        <v>0.58333333333333404</v>
      </c>
      <c r="E507" s="4"/>
      <c r="F507" s="4"/>
      <c r="G507" s="4"/>
      <c r="H507" s="4"/>
    </row>
    <row r="508" spans="1:9" x14ac:dyDescent="0.3">
      <c r="A508" s="4">
        <v>1984</v>
      </c>
      <c r="B508" s="37">
        <f t="shared" si="8"/>
        <v>95</v>
      </c>
      <c r="C508" s="8">
        <v>30776</v>
      </c>
      <c r="D508" s="9">
        <v>0.60416666666666696</v>
      </c>
      <c r="E508" s="4"/>
      <c r="F508" s="4"/>
      <c r="G508" s="4"/>
      <c r="H508" s="4"/>
    </row>
    <row r="509" spans="1:9" x14ac:dyDescent="0.3">
      <c r="A509" s="4">
        <v>1984</v>
      </c>
      <c r="B509" s="37">
        <f t="shared" si="8"/>
        <v>95</v>
      </c>
      <c r="C509" s="8">
        <v>30776</v>
      </c>
      <c r="D509" s="9">
        <v>0.625</v>
      </c>
      <c r="E509" s="4"/>
      <c r="F509" s="4"/>
      <c r="G509" s="4"/>
      <c r="H509" s="4"/>
    </row>
    <row r="510" spans="1:9" x14ac:dyDescent="0.3">
      <c r="A510" s="4">
        <v>1984</v>
      </c>
      <c r="B510" s="37">
        <f t="shared" si="8"/>
        <v>95</v>
      </c>
      <c r="C510" s="8">
        <v>30776</v>
      </c>
      <c r="D510" s="9">
        <v>0.64583333333333304</v>
      </c>
      <c r="E510" s="4"/>
      <c r="F510" s="4"/>
      <c r="G510" s="4"/>
      <c r="H510" s="4"/>
    </row>
    <row r="511" spans="1:9" x14ac:dyDescent="0.3">
      <c r="A511" s="4">
        <v>1984</v>
      </c>
      <c r="B511" s="37">
        <f t="shared" si="8"/>
        <v>96</v>
      </c>
      <c r="C511" s="8">
        <v>30777</v>
      </c>
      <c r="D511" s="9">
        <v>0.45833333333333331</v>
      </c>
      <c r="E511" s="4"/>
      <c r="F511" s="4"/>
      <c r="G511" s="4"/>
      <c r="H511" s="4"/>
    </row>
    <row r="512" spans="1:9" x14ac:dyDescent="0.3">
      <c r="A512" s="4">
        <v>1984</v>
      </c>
      <c r="B512" s="37">
        <f t="shared" si="8"/>
        <v>96</v>
      </c>
      <c r="C512" s="8">
        <v>30777</v>
      </c>
      <c r="D512" s="9">
        <v>0.47916666666666669</v>
      </c>
      <c r="E512" s="4"/>
      <c r="F512" s="4"/>
      <c r="G512" s="4"/>
      <c r="H512" s="4"/>
    </row>
    <row r="513" spans="1:8" x14ac:dyDescent="0.3">
      <c r="A513" s="4">
        <v>1984</v>
      </c>
      <c r="B513" s="37">
        <f t="shared" si="8"/>
        <v>96</v>
      </c>
      <c r="C513" s="8">
        <v>30777</v>
      </c>
      <c r="D513" s="9">
        <v>0.5</v>
      </c>
      <c r="E513" s="4"/>
      <c r="F513" s="4"/>
      <c r="G513" s="4"/>
      <c r="H513" s="4"/>
    </row>
    <row r="514" spans="1:8" x14ac:dyDescent="0.3">
      <c r="A514" s="4">
        <v>1984</v>
      </c>
      <c r="B514" s="37">
        <f t="shared" si="8"/>
        <v>96</v>
      </c>
      <c r="C514" s="8">
        <v>30777</v>
      </c>
      <c r="D514" s="9">
        <v>0.52083333333333304</v>
      </c>
      <c r="E514" s="4"/>
      <c r="F514" s="4"/>
      <c r="G514" s="4"/>
      <c r="H514" s="4"/>
    </row>
    <row r="515" spans="1:8" x14ac:dyDescent="0.3">
      <c r="A515" s="4">
        <v>1984</v>
      </c>
      <c r="B515" s="37">
        <f t="shared" si="8"/>
        <v>96</v>
      </c>
      <c r="C515" s="8">
        <v>30777</v>
      </c>
      <c r="D515" s="9">
        <v>0.54166666666666696</v>
      </c>
      <c r="E515" s="4"/>
      <c r="F515" s="4"/>
      <c r="G515" s="4"/>
      <c r="H515" s="4"/>
    </row>
    <row r="516" spans="1:8" x14ac:dyDescent="0.3">
      <c r="A516" s="4">
        <v>1984</v>
      </c>
      <c r="B516" s="37">
        <f t="shared" si="8"/>
        <v>96</v>
      </c>
      <c r="C516" s="8">
        <v>30777</v>
      </c>
      <c r="D516" s="9">
        <v>0.5625</v>
      </c>
      <c r="E516" s="4"/>
      <c r="F516" s="4"/>
      <c r="G516" s="4"/>
      <c r="H516" s="4"/>
    </row>
    <row r="517" spans="1:8" x14ac:dyDescent="0.3">
      <c r="A517" s="4">
        <v>1984</v>
      </c>
      <c r="B517" s="37">
        <f t="shared" si="8"/>
        <v>97</v>
      </c>
      <c r="C517" s="8">
        <v>30778</v>
      </c>
      <c r="D517" s="9">
        <v>0.47916666666666669</v>
      </c>
      <c r="E517" s="4"/>
      <c r="F517" s="4"/>
      <c r="G517" s="4"/>
      <c r="H517" s="4"/>
    </row>
    <row r="518" spans="1:8" x14ac:dyDescent="0.3">
      <c r="A518" s="4">
        <v>1984</v>
      </c>
      <c r="B518" s="37">
        <f t="shared" si="8"/>
        <v>97</v>
      </c>
      <c r="C518" s="8">
        <v>30778</v>
      </c>
      <c r="D518" s="9">
        <v>0.5</v>
      </c>
      <c r="E518" s="4"/>
      <c r="F518" s="4"/>
      <c r="G518" s="4"/>
      <c r="H518" s="4"/>
    </row>
    <row r="519" spans="1:8" x14ac:dyDescent="0.3">
      <c r="A519" s="4">
        <v>1984</v>
      </c>
      <c r="B519" s="37">
        <f t="shared" si="8"/>
        <v>97</v>
      </c>
      <c r="C519" s="8">
        <v>30778</v>
      </c>
      <c r="D519" s="9">
        <v>0.52083333333333304</v>
      </c>
      <c r="E519" s="4"/>
      <c r="F519" s="4"/>
      <c r="G519" s="4"/>
      <c r="H519" s="4"/>
    </row>
    <row r="520" spans="1:8" x14ac:dyDescent="0.3">
      <c r="A520" s="4">
        <v>1984</v>
      </c>
      <c r="B520" s="37">
        <f t="shared" si="8"/>
        <v>97</v>
      </c>
      <c r="C520" s="8">
        <v>30778</v>
      </c>
      <c r="D520" s="9">
        <v>0.54166666666666696</v>
      </c>
      <c r="E520" s="4"/>
      <c r="F520" s="4"/>
      <c r="G520" s="4"/>
      <c r="H520" s="4"/>
    </row>
    <row r="521" spans="1:8" x14ac:dyDescent="0.3">
      <c r="A521" s="4">
        <v>1984</v>
      </c>
      <c r="B521" s="37">
        <f t="shared" si="8"/>
        <v>97</v>
      </c>
      <c r="C521" s="8">
        <v>30778</v>
      </c>
      <c r="D521" s="9">
        <v>0.5625</v>
      </c>
      <c r="E521" s="4"/>
      <c r="F521" s="4"/>
      <c r="G521" s="4"/>
      <c r="H521" s="4"/>
    </row>
    <row r="522" spans="1:8" x14ac:dyDescent="0.3">
      <c r="A522" s="4">
        <v>1984</v>
      </c>
      <c r="B522" s="37">
        <f t="shared" si="8"/>
        <v>97</v>
      </c>
      <c r="C522" s="8">
        <v>30778</v>
      </c>
      <c r="D522" s="9">
        <v>0.58333333333333404</v>
      </c>
      <c r="E522" s="4"/>
      <c r="F522" s="4"/>
      <c r="G522" s="4"/>
      <c r="H522" s="4"/>
    </row>
    <row r="523" spans="1:8" x14ac:dyDescent="0.3">
      <c r="A523" s="4">
        <v>1984</v>
      </c>
      <c r="B523" s="37">
        <f t="shared" si="8"/>
        <v>97</v>
      </c>
      <c r="C523" s="8">
        <v>30778</v>
      </c>
      <c r="D523" s="9">
        <v>0.60416666666666696</v>
      </c>
      <c r="E523" s="4"/>
      <c r="F523" s="4"/>
      <c r="G523" s="4"/>
      <c r="H523" s="4"/>
    </row>
    <row r="524" spans="1:8" x14ac:dyDescent="0.3">
      <c r="A524" s="4">
        <v>1984</v>
      </c>
      <c r="B524" s="37">
        <f t="shared" si="8"/>
        <v>97</v>
      </c>
      <c r="C524" s="8">
        <v>30778</v>
      </c>
      <c r="D524" s="9">
        <v>0.625</v>
      </c>
      <c r="E524" s="4"/>
      <c r="F524" s="4"/>
      <c r="G524" s="4"/>
      <c r="H524" s="4"/>
    </row>
    <row r="525" spans="1:8" x14ac:dyDescent="0.3">
      <c r="A525" s="4">
        <v>1984</v>
      </c>
      <c r="B525" s="37">
        <f t="shared" si="8"/>
        <v>97</v>
      </c>
      <c r="C525" s="8">
        <v>30778</v>
      </c>
      <c r="D525" s="9">
        <v>0.64583333333333337</v>
      </c>
      <c r="E525" s="4"/>
      <c r="F525" s="4"/>
      <c r="G525" s="4"/>
      <c r="H525" s="4"/>
    </row>
    <row r="526" spans="1:8" x14ac:dyDescent="0.3">
      <c r="A526" s="4">
        <v>1984</v>
      </c>
      <c r="B526" s="37">
        <f t="shared" si="8"/>
        <v>98</v>
      </c>
      <c r="C526" s="8">
        <v>30779</v>
      </c>
      <c r="D526" s="9">
        <v>0.45833333333333331</v>
      </c>
      <c r="E526" s="4"/>
      <c r="F526" s="4"/>
      <c r="G526" s="4"/>
      <c r="H526" s="4"/>
    </row>
    <row r="527" spans="1:8" x14ac:dyDescent="0.3">
      <c r="A527" s="4">
        <v>1984</v>
      </c>
      <c r="B527" s="37">
        <f t="shared" si="8"/>
        <v>98</v>
      </c>
      <c r="C527" s="8">
        <v>30779</v>
      </c>
      <c r="D527" s="9">
        <v>0.47916666666666669</v>
      </c>
      <c r="E527" s="4"/>
      <c r="F527" s="4"/>
      <c r="G527" s="4"/>
      <c r="H527" s="4"/>
    </row>
    <row r="528" spans="1:8" x14ac:dyDescent="0.3">
      <c r="A528" s="4">
        <v>1984</v>
      </c>
      <c r="B528" s="37">
        <f t="shared" si="8"/>
        <v>98</v>
      </c>
      <c r="C528" s="8">
        <v>30779</v>
      </c>
      <c r="D528" s="9">
        <v>0.5</v>
      </c>
      <c r="E528" s="4"/>
      <c r="F528" s="4"/>
      <c r="G528" s="4"/>
      <c r="H528" s="4"/>
    </row>
    <row r="529" spans="1:9" x14ac:dyDescent="0.3">
      <c r="A529" s="4">
        <v>1984</v>
      </c>
      <c r="B529" s="37">
        <f t="shared" si="8"/>
        <v>98</v>
      </c>
      <c r="C529" s="8">
        <v>30779</v>
      </c>
      <c r="D529" s="9">
        <v>0.52083333333333304</v>
      </c>
      <c r="E529" s="4"/>
      <c r="F529" s="4"/>
      <c r="G529" s="4"/>
      <c r="H529" s="4"/>
    </row>
    <row r="530" spans="1:9" x14ac:dyDescent="0.3">
      <c r="A530" s="4">
        <v>1984</v>
      </c>
      <c r="B530" s="37">
        <f t="shared" si="8"/>
        <v>98</v>
      </c>
      <c r="C530" s="8">
        <v>30779</v>
      </c>
      <c r="D530" s="9">
        <v>0.54166666666666696</v>
      </c>
      <c r="E530" s="4"/>
      <c r="F530" s="4"/>
      <c r="G530" s="4"/>
      <c r="H530" s="4"/>
    </row>
    <row r="531" spans="1:9" x14ac:dyDescent="0.3">
      <c r="A531" s="4">
        <v>1984</v>
      </c>
      <c r="B531" s="37">
        <f t="shared" si="8"/>
        <v>98</v>
      </c>
      <c r="C531" s="8">
        <v>30779</v>
      </c>
      <c r="D531" s="9">
        <v>0.5625</v>
      </c>
      <c r="E531" s="4"/>
      <c r="F531" s="4"/>
      <c r="G531" s="4"/>
      <c r="H531" s="4"/>
    </row>
    <row r="532" spans="1:9" ht="18" x14ac:dyDescent="0.35">
      <c r="A532" s="3">
        <v>1985</v>
      </c>
      <c r="B532" s="37">
        <f t="shared" si="8"/>
        <v>82</v>
      </c>
      <c r="C532" s="8">
        <v>31129</v>
      </c>
      <c r="D532" s="9">
        <v>0.47916666666666669</v>
      </c>
      <c r="E532" s="4"/>
      <c r="F532" s="4"/>
      <c r="G532" s="4"/>
      <c r="H532" s="4"/>
    </row>
    <row r="533" spans="1:9" x14ac:dyDescent="0.3">
      <c r="A533" s="4">
        <v>1985</v>
      </c>
      <c r="B533" s="37">
        <f t="shared" si="8"/>
        <v>82</v>
      </c>
      <c r="C533" s="8">
        <v>31129</v>
      </c>
      <c r="D533" s="9">
        <v>0.5</v>
      </c>
      <c r="E533" s="4"/>
      <c r="F533" s="4"/>
      <c r="G533" s="4"/>
      <c r="H533" s="4"/>
    </row>
    <row r="534" spans="1:9" x14ac:dyDescent="0.3">
      <c r="A534" s="4">
        <v>1985</v>
      </c>
      <c r="B534" s="37">
        <f t="shared" si="8"/>
        <v>82</v>
      </c>
      <c r="C534" s="8">
        <v>31129</v>
      </c>
      <c r="D534" s="9">
        <v>0.52083333333333337</v>
      </c>
      <c r="E534" s="4"/>
      <c r="F534" s="4"/>
      <c r="G534" s="4"/>
      <c r="H534" s="4"/>
    </row>
    <row r="535" spans="1:9" x14ac:dyDescent="0.3">
      <c r="A535" s="4">
        <v>1985</v>
      </c>
      <c r="B535" s="37">
        <f t="shared" si="8"/>
        <v>82</v>
      </c>
      <c r="C535" s="8">
        <v>31129</v>
      </c>
      <c r="D535" s="9">
        <v>0.54166666666666696</v>
      </c>
      <c r="E535" s="4">
        <v>4.3</v>
      </c>
      <c r="F535" s="4">
        <v>4.5</v>
      </c>
      <c r="G535" s="4">
        <v>7</v>
      </c>
      <c r="H535" s="4">
        <v>3.7</v>
      </c>
      <c r="I535" t="s">
        <v>24</v>
      </c>
    </row>
    <row r="536" spans="1:9" x14ac:dyDescent="0.3">
      <c r="A536" s="4">
        <v>1985</v>
      </c>
      <c r="B536" s="37">
        <f t="shared" si="8"/>
        <v>82</v>
      </c>
      <c r="C536" s="8">
        <v>31129</v>
      </c>
      <c r="D536" s="9">
        <v>0.5625</v>
      </c>
      <c r="E536" s="4">
        <v>4.5</v>
      </c>
      <c r="F536" s="4">
        <v>4.5</v>
      </c>
      <c r="G536" s="4">
        <v>4</v>
      </c>
      <c r="H536" s="4"/>
      <c r="I536" t="s">
        <v>24</v>
      </c>
    </row>
    <row r="537" spans="1:9" x14ac:dyDescent="0.3">
      <c r="A537" s="4">
        <v>1985</v>
      </c>
      <c r="B537" s="37">
        <f t="shared" si="8"/>
        <v>82</v>
      </c>
      <c r="C537" s="8">
        <v>31129</v>
      </c>
      <c r="D537" s="9">
        <v>0.58333333333333304</v>
      </c>
      <c r="E537" s="4">
        <v>4.5</v>
      </c>
      <c r="F537" s="4">
        <v>4.5</v>
      </c>
      <c r="G537" s="4">
        <v>11</v>
      </c>
      <c r="H537" s="4"/>
      <c r="I537" t="s">
        <v>18</v>
      </c>
    </row>
    <row r="538" spans="1:9" x14ac:dyDescent="0.3">
      <c r="A538" s="4">
        <v>1985</v>
      </c>
      <c r="B538" s="37">
        <f t="shared" si="8"/>
        <v>82</v>
      </c>
      <c r="C538" s="8">
        <v>31129</v>
      </c>
      <c r="D538" s="9">
        <v>0.60416666666666696</v>
      </c>
      <c r="E538" s="4"/>
      <c r="F538" s="4"/>
      <c r="G538" s="4"/>
      <c r="H538" s="4"/>
    </row>
    <row r="539" spans="1:9" x14ac:dyDescent="0.3">
      <c r="A539" s="4">
        <v>1985</v>
      </c>
      <c r="B539" s="37">
        <f t="shared" si="8"/>
        <v>83</v>
      </c>
      <c r="C539" s="8">
        <v>31130</v>
      </c>
      <c r="D539" s="9">
        <v>0.45833333333333331</v>
      </c>
      <c r="E539" s="4"/>
      <c r="F539" s="4"/>
      <c r="G539" s="4"/>
      <c r="H539" s="4"/>
    </row>
    <row r="540" spans="1:9" x14ac:dyDescent="0.3">
      <c r="A540" s="4">
        <v>1985</v>
      </c>
      <c r="B540" s="37">
        <f t="shared" si="8"/>
        <v>83</v>
      </c>
      <c r="C540" s="8">
        <v>31130</v>
      </c>
      <c r="D540" s="9">
        <v>0.47916666666666669</v>
      </c>
      <c r="E540" s="4"/>
      <c r="F540" s="4"/>
      <c r="G540" s="4"/>
      <c r="H540" s="4"/>
    </row>
    <row r="541" spans="1:9" x14ac:dyDescent="0.3">
      <c r="A541" s="4">
        <v>1985</v>
      </c>
      <c r="B541" s="37">
        <f t="shared" si="8"/>
        <v>83</v>
      </c>
      <c r="C541" s="8">
        <v>31130</v>
      </c>
      <c r="D541" s="9">
        <v>0.5</v>
      </c>
      <c r="E541" s="4">
        <v>5.3</v>
      </c>
      <c r="F541" s="4">
        <v>5</v>
      </c>
      <c r="G541" s="4">
        <v>18</v>
      </c>
      <c r="H541" s="4">
        <v>2.8</v>
      </c>
      <c r="I541" t="s">
        <v>19</v>
      </c>
    </row>
    <row r="542" spans="1:9" x14ac:dyDescent="0.3">
      <c r="A542" s="4">
        <v>1985</v>
      </c>
      <c r="B542" s="37">
        <f t="shared" si="8"/>
        <v>83</v>
      </c>
      <c r="C542" s="8">
        <v>31130</v>
      </c>
      <c r="D542" s="9">
        <v>0.52083333333333304</v>
      </c>
      <c r="E542" s="4">
        <v>5.3</v>
      </c>
      <c r="F542" s="4">
        <v>5.3</v>
      </c>
      <c r="G542" s="4">
        <v>18</v>
      </c>
      <c r="H542" s="4"/>
      <c r="I542" t="s">
        <v>19</v>
      </c>
    </row>
    <row r="543" spans="1:9" x14ac:dyDescent="0.3">
      <c r="A543" s="4">
        <v>1985</v>
      </c>
      <c r="B543" s="37">
        <f t="shared" si="8"/>
        <v>83</v>
      </c>
      <c r="C543" s="8">
        <v>31130</v>
      </c>
      <c r="D543" s="9">
        <v>0.54166666666666696</v>
      </c>
      <c r="E543" s="4">
        <v>5.3</v>
      </c>
      <c r="F543" s="4">
        <v>5.5</v>
      </c>
      <c r="G543" s="4">
        <v>14</v>
      </c>
      <c r="H543" s="4"/>
      <c r="I543" t="s">
        <v>25</v>
      </c>
    </row>
    <row r="544" spans="1:9" x14ac:dyDescent="0.3">
      <c r="A544" s="4">
        <v>1985</v>
      </c>
      <c r="B544" s="37">
        <f t="shared" si="8"/>
        <v>83</v>
      </c>
      <c r="C544" s="8">
        <v>31130</v>
      </c>
      <c r="D544" s="9">
        <v>0.5625</v>
      </c>
      <c r="E544" s="4"/>
      <c r="F544" s="4"/>
      <c r="G544" s="4"/>
      <c r="H544" s="4"/>
    </row>
    <row r="545" spans="1:9" x14ac:dyDescent="0.3">
      <c r="A545" s="4">
        <v>1985</v>
      </c>
      <c r="B545" s="37">
        <f t="shared" si="8"/>
        <v>84</v>
      </c>
      <c r="C545" s="8">
        <v>31131</v>
      </c>
      <c r="D545" s="9">
        <v>0.47916666666666669</v>
      </c>
      <c r="E545" s="4"/>
      <c r="F545" s="4"/>
      <c r="G545" s="4"/>
      <c r="H545" s="4"/>
    </row>
    <row r="546" spans="1:9" x14ac:dyDescent="0.3">
      <c r="A546" s="4">
        <v>1985</v>
      </c>
      <c r="B546" s="37">
        <f t="shared" si="8"/>
        <v>84</v>
      </c>
      <c r="C546" s="8">
        <v>31131</v>
      </c>
      <c r="D546" s="9">
        <v>0.5</v>
      </c>
      <c r="E546" s="4"/>
      <c r="F546" s="4"/>
      <c r="G546" s="4"/>
      <c r="H546" s="4"/>
    </row>
    <row r="547" spans="1:9" x14ac:dyDescent="0.3">
      <c r="A547" s="4">
        <v>1985</v>
      </c>
      <c r="B547" s="37">
        <f t="shared" si="8"/>
        <v>84</v>
      </c>
      <c r="C547" s="8">
        <v>31131</v>
      </c>
      <c r="D547" s="9">
        <v>0.52083333333333304</v>
      </c>
      <c r="E547" s="4">
        <v>9.5</v>
      </c>
      <c r="F547" s="4">
        <v>7.5</v>
      </c>
      <c r="G547" s="4">
        <v>22</v>
      </c>
      <c r="H547" s="4">
        <v>1.8</v>
      </c>
      <c r="I547" t="s">
        <v>19</v>
      </c>
    </row>
    <row r="548" spans="1:9" x14ac:dyDescent="0.3">
      <c r="A548" s="4">
        <v>1985</v>
      </c>
      <c r="B548" s="37">
        <f t="shared" si="8"/>
        <v>84</v>
      </c>
      <c r="C548" s="8">
        <v>31131</v>
      </c>
      <c r="D548" s="9">
        <v>0.54166666666666696</v>
      </c>
      <c r="E548" s="4">
        <v>8.5</v>
      </c>
      <c r="F548" s="4">
        <v>7.5</v>
      </c>
      <c r="G548" s="4">
        <v>0</v>
      </c>
      <c r="H548" s="4"/>
    </row>
    <row r="549" spans="1:9" x14ac:dyDescent="0.3">
      <c r="A549" s="4">
        <v>1985</v>
      </c>
      <c r="B549" s="37">
        <f t="shared" si="8"/>
        <v>84</v>
      </c>
      <c r="C549" s="8">
        <v>31131</v>
      </c>
      <c r="D549" s="9">
        <v>0.5625</v>
      </c>
      <c r="E549" s="4">
        <v>9.3000000000000007</v>
      </c>
      <c r="F549" s="4">
        <v>7.7</v>
      </c>
      <c r="G549" s="4">
        <v>0</v>
      </c>
      <c r="H549" s="4"/>
    </row>
    <row r="550" spans="1:9" x14ac:dyDescent="0.3">
      <c r="A550" s="4">
        <v>1985</v>
      </c>
      <c r="B550" s="37">
        <f t="shared" si="8"/>
        <v>84</v>
      </c>
      <c r="C550" s="8">
        <v>31131</v>
      </c>
      <c r="D550" s="9">
        <v>0.58333333333333404</v>
      </c>
      <c r="E550" s="4">
        <v>8</v>
      </c>
      <c r="F550" s="4">
        <v>8</v>
      </c>
      <c r="G550" s="4">
        <v>14</v>
      </c>
      <c r="H550" s="4"/>
      <c r="I550" t="s">
        <v>34</v>
      </c>
    </row>
    <row r="551" spans="1:9" x14ac:dyDescent="0.3">
      <c r="A551" s="4">
        <v>1985</v>
      </c>
      <c r="B551" s="37">
        <f t="shared" si="8"/>
        <v>84</v>
      </c>
      <c r="C551" s="8">
        <v>31131</v>
      </c>
      <c r="D551" s="9">
        <v>0.60416666666666696</v>
      </c>
      <c r="E551" s="4">
        <v>8</v>
      </c>
      <c r="F551" s="4">
        <v>8</v>
      </c>
      <c r="G551" s="4">
        <v>4</v>
      </c>
      <c r="H551" s="4"/>
      <c r="I551" t="s">
        <v>28</v>
      </c>
    </row>
    <row r="552" spans="1:9" x14ac:dyDescent="0.3">
      <c r="A552" s="4">
        <v>1985</v>
      </c>
      <c r="B552" s="37">
        <f t="shared" si="8"/>
        <v>84</v>
      </c>
      <c r="C552" s="8">
        <v>31131</v>
      </c>
      <c r="D552" s="9">
        <v>0.625</v>
      </c>
      <c r="E552" s="4">
        <v>8.1</v>
      </c>
      <c r="F552" s="4">
        <v>8</v>
      </c>
      <c r="G552" s="4">
        <v>7</v>
      </c>
      <c r="H552" s="4"/>
      <c r="I552" t="s">
        <v>34</v>
      </c>
    </row>
    <row r="553" spans="1:9" x14ac:dyDescent="0.3">
      <c r="A553" s="4">
        <v>1985</v>
      </c>
      <c r="B553" s="37">
        <f t="shared" si="8"/>
        <v>84</v>
      </c>
      <c r="C553" s="8">
        <v>31131</v>
      </c>
      <c r="D553" s="9">
        <v>0.64583333333333404</v>
      </c>
      <c r="E553" s="4"/>
      <c r="F553" s="4"/>
      <c r="G553" s="4"/>
      <c r="H553" s="4"/>
    </row>
    <row r="554" spans="1:9" x14ac:dyDescent="0.3">
      <c r="A554" s="4">
        <v>1985</v>
      </c>
      <c r="B554" s="37">
        <f t="shared" si="8"/>
        <v>85</v>
      </c>
      <c r="C554" s="8">
        <v>31132</v>
      </c>
      <c r="D554" s="9">
        <v>0.45833333333333331</v>
      </c>
      <c r="E554" s="4"/>
      <c r="F554" s="4"/>
      <c r="G554" s="4"/>
      <c r="H554" s="4"/>
    </row>
    <row r="555" spans="1:9" x14ac:dyDescent="0.3">
      <c r="A555" s="4">
        <v>1985</v>
      </c>
      <c r="B555" s="37">
        <f t="shared" si="8"/>
        <v>85</v>
      </c>
      <c r="C555" s="8">
        <v>31132</v>
      </c>
      <c r="D555" s="9">
        <v>0.47916666666666669</v>
      </c>
      <c r="E555" s="4">
        <v>7</v>
      </c>
      <c r="F555" s="4">
        <v>5.4</v>
      </c>
      <c r="G555" s="4">
        <v>36</v>
      </c>
      <c r="H555" s="4">
        <v>0</v>
      </c>
      <c r="I555" t="s">
        <v>35</v>
      </c>
    </row>
    <row r="556" spans="1:9" x14ac:dyDescent="0.3">
      <c r="A556" s="4">
        <v>1985</v>
      </c>
      <c r="B556" s="37">
        <f t="shared" si="8"/>
        <v>85</v>
      </c>
      <c r="C556" s="8">
        <v>31132</v>
      </c>
      <c r="D556" s="9">
        <v>0.5</v>
      </c>
      <c r="E556" s="4">
        <v>7</v>
      </c>
      <c r="F556" s="4">
        <v>5.6</v>
      </c>
      <c r="G556" s="4">
        <v>22</v>
      </c>
      <c r="H556" s="4"/>
      <c r="I556" t="s">
        <v>35</v>
      </c>
    </row>
    <row r="557" spans="1:9" x14ac:dyDescent="0.3">
      <c r="A557" s="4">
        <v>1985</v>
      </c>
      <c r="B557" s="37">
        <f t="shared" ref="B557:B620" si="9">IF(ISBLANK(C557),"",(C557-DATE(YEAR(C557),1,0)))</f>
        <v>85</v>
      </c>
      <c r="C557" s="8">
        <v>31132</v>
      </c>
      <c r="D557" s="9">
        <v>0.52083333333333304</v>
      </c>
      <c r="E557" s="4">
        <v>6</v>
      </c>
      <c r="F557" s="4">
        <v>5.7</v>
      </c>
      <c r="G557" s="4">
        <v>36</v>
      </c>
      <c r="H557" s="4"/>
      <c r="I557" t="s">
        <v>34</v>
      </c>
    </row>
    <row r="558" spans="1:9" x14ac:dyDescent="0.3">
      <c r="A558" s="4">
        <v>1985</v>
      </c>
      <c r="B558" s="37">
        <f t="shared" si="9"/>
        <v>85</v>
      </c>
      <c r="C558" s="8">
        <v>31132</v>
      </c>
      <c r="D558" s="9">
        <v>0.54166666666666696</v>
      </c>
      <c r="E558" s="4">
        <v>7</v>
      </c>
      <c r="F558" s="4">
        <v>6.4</v>
      </c>
      <c r="G558" s="4">
        <v>40</v>
      </c>
      <c r="H558" s="4"/>
      <c r="I558" t="s">
        <v>35</v>
      </c>
    </row>
    <row r="559" spans="1:9" x14ac:dyDescent="0.3">
      <c r="A559" s="4">
        <v>1985</v>
      </c>
      <c r="B559" s="37">
        <f t="shared" si="9"/>
        <v>85</v>
      </c>
      <c r="C559" s="8">
        <v>31132</v>
      </c>
      <c r="D559" s="9">
        <v>0.5625</v>
      </c>
      <c r="E559" s="4"/>
      <c r="F559" s="4"/>
      <c r="G559" s="4"/>
      <c r="H559" s="4"/>
    </row>
    <row r="560" spans="1:9" x14ac:dyDescent="0.3">
      <c r="A560" s="4">
        <v>1985</v>
      </c>
      <c r="B560" s="37">
        <f t="shared" si="9"/>
        <v>86</v>
      </c>
      <c r="C560" s="8">
        <v>31133</v>
      </c>
      <c r="D560" s="9">
        <v>0.47916666666666669</v>
      </c>
      <c r="E560" s="4"/>
      <c r="F560" s="4"/>
      <c r="G560" s="4"/>
      <c r="H560" s="4"/>
    </row>
    <row r="561" spans="1:9" x14ac:dyDescent="0.3">
      <c r="A561" s="4">
        <v>1985</v>
      </c>
      <c r="B561" s="37">
        <f t="shared" si="9"/>
        <v>86</v>
      </c>
      <c r="C561" s="8">
        <v>31133</v>
      </c>
      <c r="D561" s="9">
        <v>0.5</v>
      </c>
      <c r="E561" s="4">
        <v>5</v>
      </c>
      <c r="F561" s="4">
        <v>6</v>
      </c>
      <c r="G561" s="4">
        <v>6</v>
      </c>
      <c r="H561" s="4">
        <v>0</v>
      </c>
      <c r="I561" t="s">
        <v>24</v>
      </c>
    </row>
    <row r="562" spans="1:9" x14ac:dyDescent="0.3">
      <c r="A562" s="4">
        <v>1985</v>
      </c>
      <c r="B562" s="37">
        <f t="shared" si="9"/>
        <v>86</v>
      </c>
      <c r="C562" s="8">
        <v>31133</v>
      </c>
      <c r="D562" s="9">
        <v>0.52083333333333304</v>
      </c>
      <c r="E562" s="4">
        <v>4</v>
      </c>
      <c r="F562" s="4">
        <v>6</v>
      </c>
      <c r="G562" s="4">
        <v>8</v>
      </c>
      <c r="H562" s="4"/>
      <c r="I562" t="s">
        <v>24</v>
      </c>
    </row>
    <row r="563" spans="1:9" x14ac:dyDescent="0.3">
      <c r="A563" s="4">
        <v>1985</v>
      </c>
      <c r="B563" s="37">
        <f t="shared" si="9"/>
        <v>86</v>
      </c>
      <c r="C563" s="8">
        <v>31133</v>
      </c>
      <c r="D563" s="9">
        <v>0.54166666666666696</v>
      </c>
      <c r="E563" s="4">
        <v>4</v>
      </c>
      <c r="F563" s="4">
        <v>6</v>
      </c>
      <c r="G563" s="4">
        <v>3</v>
      </c>
      <c r="H563" s="4"/>
      <c r="I563" t="s">
        <v>35</v>
      </c>
    </row>
    <row r="564" spans="1:9" x14ac:dyDescent="0.3">
      <c r="A564" s="4">
        <v>1985</v>
      </c>
      <c r="B564" s="37">
        <f t="shared" si="9"/>
        <v>86</v>
      </c>
      <c r="C564" s="8">
        <v>31133</v>
      </c>
      <c r="D564" s="9">
        <v>0.5625</v>
      </c>
      <c r="E564" s="4">
        <v>4.5</v>
      </c>
      <c r="F564" s="4">
        <v>6</v>
      </c>
      <c r="G564" s="4">
        <v>5</v>
      </c>
      <c r="H564" s="4"/>
      <c r="I564" t="s">
        <v>35</v>
      </c>
    </row>
    <row r="565" spans="1:9" x14ac:dyDescent="0.3">
      <c r="A565" s="4">
        <v>1985</v>
      </c>
      <c r="B565" s="37">
        <f t="shared" si="9"/>
        <v>86</v>
      </c>
      <c r="C565" s="8">
        <v>31133</v>
      </c>
      <c r="D565" s="9">
        <v>0.58333333333333404</v>
      </c>
      <c r="E565" s="4">
        <v>5.5</v>
      </c>
      <c r="F565" s="4">
        <v>6</v>
      </c>
      <c r="G565" s="4">
        <v>9</v>
      </c>
      <c r="H565" s="4"/>
      <c r="I565" t="s">
        <v>35</v>
      </c>
    </row>
    <row r="566" spans="1:9" x14ac:dyDescent="0.3">
      <c r="A566" s="4">
        <v>1985</v>
      </c>
      <c r="B566" s="37">
        <f t="shared" si="9"/>
        <v>86</v>
      </c>
      <c r="C566" s="8">
        <v>31133</v>
      </c>
      <c r="D566" s="9">
        <v>0.60416666666666696</v>
      </c>
      <c r="E566" s="4">
        <v>4.5</v>
      </c>
      <c r="F566" s="4">
        <v>6</v>
      </c>
      <c r="G566" s="4">
        <v>9</v>
      </c>
      <c r="H566" s="4"/>
      <c r="I566" t="s">
        <v>24</v>
      </c>
    </row>
    <row r="567" spans="1:9" x14ac:dyDescent="0.3">
      <c r="A567" s="4">
        <v>1985</v>
      </c>
      <c r="B567" s="37">
        <f t="shared" si="9"/>
        <v>86</v>
      </c>
      <c r="C567" s="8">
        <v>31133</v>
      </c>
      <c r="D567" s="9">
        <v>0.625</v>
      </c>
      <c r="E567" s="4"/>
      <c r="F567" s="4"/>
      <c r="G567" s="4"/>
      <c r="H567" s="4"/>
    </row>
    <row r="568" spans="1:9" x14ac:dyDescent="0.3">
      <c r="A568" s="4">
        <v>1985</v>
      </c>
      <c r="B568" s="37">
        <f t="shared" si="9"/>
        <v>86</v>
      </c>
      <c r="C568" s="8">
        <v>31133</v>
      </c>
      <c r="D568" s="9">
        <v>0.64583333333333304</v>
      </c>
      <c r="E568" s="4"/>
      <c r="F568" s="4"/>
      <c r="G568" s="4"/>
      <c r="H568" s="4"/>
    </row>
    <row r="569" spans="1:9" x14ac:dyDescent="0.3">
      <c r="A569" s="4">
        <v>1985</v>
      </c>
      <c r="B569" s="37">
        <f t="shared" si="9"/>
        <v>87</v>
      </c>
      <c r="C569" s="8">
        <v>31134</v>
      </c>
      <c r="D569" s="9">
        <v>0.45833333333333331</v>
      </c>
      <c r="E569" s="4"/>
      <c r="F569" s="4"/>
      <c r="G569" s="4"/>
      <c r="H569" s="4"/>
    </row>
    <row r="570" spans="1:9" x14ac:dyDescent="0.3">
      <c r="A570" s="4">
        <v>1985</v>
      </c>
      <c r="B570" s="37">
        <f t="shared" si="9"/>
        <v>87</v>
      </c>
      <c r="C570" s="8">
        <v>31134</v>
      </c>
      <c r="D570" s="9">
        <v>0.47916666666666669</v>
      </c>
      <c r="E570" s="4">
        <v>7</v>
      </c>
      <c r="F570" s="4">
        <v>5.5</v>
      </c>
      <c r="G570" s="4">
        <v>8</v>
      </c>
      <c r="H570" s="4">
        <v>0</v>
      </c>
      <c r="I570" t="s">
        <v>28</v>
      </c>
    </row>
    <row r="571" spans="1:9" x14ac:dyDescent="0.3">
      <c r="A571" s="4">
        <v>1985</v>
      </c>
      <c r="B571" s="37">
        <f t="shared" si="9"/>
        <v>87</v>
      </c>
      <c r="C571" s="8">
        <v>31134</v>
      </c>
      <c r="D571" s="9">
        <v>0.5</v>
      </c>
      <c r="E571" s="4">
        <v>7</v>
      </c>
      <c r="F571" s="4">
        <v>5.5</v>
      </c>
      <c r="G571" s="4">
        <v>11</v>
      </c>
      <c r="H571" s="4"/>
      <c r="I571" t="s">
        <v>28</v>
      </c>
    </row>
    <row r="572" spans="1:9" x14ac:dyDescent="0.3">
      <c r="A572" s="4">
        <v>1985</v>
      </c>
      <c r="B572" s="37">
        <f t="shared" si="9"/>
        <v>87</v>
      </c>
      <c r="C572" s="8">
        <v>31134</v>
      </c>
      <c r="D572" s="9">
        <v>0.52083333333333304</v>
      </c>
      <c r="E572" s="4">
        <v>6.5</v>
      </c>
      <c r="F572" s="4">
        <v>6</v>
      </c>
      <c r="G572" s="4">
        <v>10</v>
      </c>
      <c r="H572" s="4"/>
      <c r="I572" t="s">
        <v>28</v>
      </c>
    </row>
    <row r="573" spans="1:9" x14ac:dyDescent="0.3">
      <c r="A573" s="4">
        <v>1985</v>
      </c>
      <c r="B573" s="37">
        <f t="shared" si="9"/>
        <v>87</v>
      </c>
      <c r="C573" s="8">
        <v>31134</v>
      </c>
      <c r="D573" s="9">
        <v>0.54166666666666696</v>
      </c>
      <c r="E573" s="4">
        <v>6.5</v>
      </c>
      <c r="F573" s="4">
        <v>6</v>
      </c>
      <c r="G573" s="4">
        <v>13</v>
      </c>
      <c r="H573" s="4"/>
      <c r="I573" t="s">
        <v>28</v>
      </c>
    </row>
    <row r="574" spans="1:9" x14ac:dyDescent="0.3">
      <c r="A574" s="4">
        <v>1985</v>
      </c>
      <c r="B574" s="37">
        <f t="shared" si="9"/>
        <v>87</v>
      </c>
      <c r="C574" s="8">
        <v>31134</v>
      </c>
      <c r="D574" s="9">
        <v>0.5625</v>
      </c>
      <c r="E574" s="4"/>
      <c r="F574" s="4"/>
      <c r="G574" s="4"/>
      <c r="H574" s="4"/>
    </row>
    <row r="575" spans="1:9" x14ac:dyDescent="0.3">
      <c r="A575" s="4">
        <v>1985</v>
      </c>
      <c r="B575" s="37">
        <f t="shared" si="9"/>
        <v>88</v>
      </c>
      <c r="C575" s="8">
        <v>31135</v>
      </c>
      <c r="D575" s="9">
        <v>0.47916666666666669</v>
      </c>
      <c r="E575" s="4"/>
      <c r="F575" s="4"/>
      <c r="G575" s="4"/>
      <c r="H575" s="4"/>
    </row>
    <row r="576" spans="1:9" x14ac:dyDescent="0.3">
      <c r="A576" s="4">
        <v>1985</v>
      </c>
      <c r="B576" s="37">
        <f t="shared" si="9"/>
        <v>88</v>
      </c>
      <c r="C576" s="8">
        <v>31135</v>
      </c>
      <c r="D576" s="9">
        <v>0.5</v>
      </c>
      <c r="E576" s="4"/>
      <c r="F576" s="4"/>
      <c r="G576" s="4"/>
      <c r="H576" s="4"/>
    </row>
    <row r="577" spans="1:9" x14ac:dyDescent="0.3">
      <c r="A577" s="4">
        <v>1985</v>
      </c>
      <c r="B577" s="37">
        <f t="shared" si="9"/>
        <v>88</v>
      </c>
      <c r="C577" s="8">
        <v>31135</v>
      </c>
      <c r="D577" s="9">
        <v>0.52083333333333304</v>
      </c>
      <c r="E577" s="4">
        <v>7.5</v>
      </c>
      <c r="F577" s="4">
        <v>6</v>
      </c>
      <c r="G577" s="4">
        <v>45</v>
      </c>
      <c r="H577" s="4">
        <v>11.9</v>
      </c>
      <c r="I577" t="s">
        <v>19</v>
      </c>
    </row>
    <row r="578" spans="1:9" x14ac:dyDescent="0.3">
      <c r="A578" s="4">
        <v>1985</v>
      </c>
      <c r="B578" s="37">
        <f t="shared" si="9"/>
        <v>88</v>
      </c>
      <c r="C578" s="8">
        <v>31135</v>
      </c>
      <c r="D578" s="9">
        <v>0.54166666666666696</v>
      </c>
      <c r="E578" s="4"/>
      <c r="F578" s="4"/>
      <c r="G578" s="4"/>
      <c r="H578" s="4"/>
    </row>
    <row r="579" spans="1:9" x14ac:dyDescent="0.3">
      <c r="A579" s="4">
        <v>1985</v>
      </c>
      <c r="B579" s="37">
        <f t="shared" si="9"/>
        <v>89</v>
      </c>
      <c r="C579" s="8">
        <v>31136</v>
      </c>
      <c r="D579" s="9">
        <v>0.45833333333333331</v>
      </c>
      <c r="E579" s="4"/>
      <c r="F579" s="4"/>
      <c r="G579" s="4"/>
      <c r="H579" s="4"/>
    </row>
    <row r="580" spans="1:9" x14ac:dyDescent="0.3">
      <c r="A580" s="4">
        <v>1985</v>
      </c>
      <c r="B580" s="37">
        <f t="shared" si="9"/>
        <v>89</v>
      </c>
      <c r="C580" s="8">
        <v>31136</v>
      </c>
      <c r="D580" s="9">
        <v>0.47916666666666669</v>
      </c>
      <c r="E580" s="4"/>
      <c r="F580" s="4"/>
      <c r="G580" s="4"/>
      <c r="H580" s="4"/>
    </row>
    <row r="581" spans="1:9" x14ac:dyDescent="0.3">
      <c r="A581" s="4">
        <v>1985</v>
      </c>
      <c r="B581" s="37">
        <f t="shared" si="9"/>
        <v>89</v>
      </c>
      <c r="C581" s="8">
        <v>31136</v>
      </c>
      <c r="D581" s="9">
        <v>0.5</v>
      </c>
      <c r="E581" s="4">
        <v>9.5</v>
      </c>
      <c r="F581" s="4">
        <v>6.8</v>
      </c>
      <c r="G581" s="4">
        <v>30</v>
      </c>
      <c r="H581" s="4">
        <v>16.600000000000001</v>
      </c>
      <c r="I581" t="s">
        <v>38</v>
      </c>
    </row>
    <row r="582" spans="1:9" x14ac:dyDescent="0.3">
      <c r="A582" s="4">
        <v>1985</v>
      </c>
      <c r="B582" s="37">
        <f t="shared" si="9"/>
        <v>89</v>
      </c>
      <c r="C582" s="8">
        <v>31136</v>
      </c>
      <c r="D582" s="9">
        <v>0.52083333333333304</v>
      </c>
      <c r="E582" s="4">
        <v>8.5</v>
      </c>
      <c r="F582" s="4">
        <v>6.8</v>
      </c>
      <c r="G582" s="4">
        <v>35</v>
      </c>
      <c r="H582" s="4"/>
      <c r="I582" t="s">
        <v>30</v>
      </c>
    </row>
    <row r="583" spans="1:9" x14ac:dyDescent="0.3">
      <c r="A583" s="4">
        <v>1985</v>
      </c>
      <c r="B583" s="37">
        <f t="shared" si="9"/>
        <v>89</v>
      </c>
      <c r="C583" s="8">
        <v>31136</v>
      </c>
      <c r="D583" s="9">
        <v>0.54166666666666696</v>
      </c>
      <c r="E583" s="4">
        <v>8.8000000000000007</v>
      </c>
      <c r="F583" s="4">
        <v>6.8</v>
      </c>
      <c r="G583" s="4">
        <v>28</v>
      </c>
      <c r="H583" s="4"/>
      <c r="I583" t="s">
        <v>30</v>
      </c>
    </row>
    <row r="584" spans="1:9" ht="18" x14ac:dyDescent="0.35">
      <c r="A584" s="3">
        <v>1986</v>
      </c>
      <c r="B584" s="37">
        <f t="shared" si="9"/>
        <v>105</v>
      </c>
      <c r="C584" s="8">
        <v>31517</v>
      </c>
      <c r="D584" s="9">
        <v>0.45833333333333331</v>
      </c>
      <c r="E584" s="4"/>
      <c r="F584" s="4"/>
      <c r="G584" s="4"/>
      <c r="H584" s="4"/>
    </row>
    <row r="585" spans="1:9" x14ac:dyDescent="0.3">
      <c r="A585" s="4">
        <v>1986</v>
      </c>
      <c r="B585" s="37">
        <f t="shared" si="9"/>
        <v>105</v>
      </c>
      <c r="C585" s="8">
        <v>31517</v>
      </c>
      <c r="D585" s="9">
        <v>0.47916666666666669</v>
      </c>
      <c r="E585" s="4"/>
      <c r="F585" s="4"/>
      <c r="G585" s="4"/>
      <c r="H585" s="4"/>
    </row>
    <row r="586" spans="1:9" x14ac:dyDescent="0.3">
      <c r="A586" s="4">
        <v>1986</v>
      </c>
      <c r="B586" s="37">
        <f t="shared" si="9"/>
        <v>105</v>
      </c>
      <c r="C586" s="8">
        <v>31517</v>
      </c>
      <c r="D586" s="9">
        <v>0.5</v>
      </c>
      <c r="E586" s="4"/>
      <c r="F586" s="4"/>
      <c r="G586" s="4"/>
      <c r="H586" s="4"/>
    </row>
    <row r="587" spans="1:9" x14ac:dyDescent="0.3">
      <c r="A587" s="4">
        <v>1986</v>
      </c>
      <c r="B587" s="37">
        <f t="shared" si="9"/>
        <v>105</v>
      </c>
      <c r="C587" s="8">
        <v>31517</v>
      </c>
      <c r="D587" s="9">
        <v>0.52083333333333337</v>
      </c>
      <c r="E587" s="4">
        <v>7.5</v>
      </c>
      <c r="F587" s="4">
        <v>6.2</v>
      </c>
      <c r="G587" s="4">
        <v>1</v>
      </c>
      <c r="H587" s="4">
        <v>40.799999999999997</v>
      </c>
      <c r="I587" t="s">
        <v>30</v>
      </c>
    </row>
    <row r="588" spans="1:9" x14ac:dyDescent="0.3">
      <c r="A588" s="4">
        <v>1986</v>
      </c>
      <c r="B588" s="37">
        <f t="shared" si="9"/>
        <v>105</v>
      </c>
      <c r="C588" s="8">
        <v>31517</v>
      </c>
      <c r="D588" s="9">
        <v>0.54166666666666696</v>
      </c>
      <c r="E588" s="4">
        <v>7</v>
      </c>
      <c r="F588" s="4">
        <v>6.5</v>
      </c>
      <c r="G588" s="4">
        <v>3</v>
      </c>
      <c r="H588" s="4"/>
      <c r="I588" t="s">
        <v>21</v>
      </c>
    </row>
    <row r="589" spans="1:9" x14ac:dyDescent="0.3">
      <c r="A589" s="4">
        <v>1986</v>
      </c>
      <c r="B589" s="37">
        <f t="shared" si="9"/>
        <v>105</v>
      </c>
      <c r="C589" s="8">
        <v>31517</v>
      </c>
      <c r="D589" s="9">
        <v>0.5625</v>
      </c>
      <c r="E589" s="4">
        <v>7</v>
      </c>
      <c r="F589" s="4">
        <v>6.7</v>
      </c>
      <c r="G589" s="4">
        <v>15</v>
      </c>
      <c r="H589" s="4"/>
      <c r="I589" t="s">
        <v>21</v>
      </c>
    </row>
    <row r="590" spans="1:9" x14ac:dyDescent="0.3">
      <c r="A590" s="4">
        <v>1986</v>
      </c>
      <c r="B590" s="37">
        <f t="shared" si="9"/>
        <v>105</v>
      </c>
      <c r="C590" s="8">
        <v>31517</v>
      </c>
      <c r="D590" s="9">
        <v>0.58333333333333304</v>
      </c>
      <c r="E590" s="4">
        <v>6.5</v>
      </c>
      <c r="F590" s="4">
        <v>6.8</v>
      </c>
      <c r="G590" s="4">
        <v>0</v>
      </c>
      <c r="H590" s="4"/>
      <c r="I590" t="s">
        <v>21</v>
      </c>
    </row>
    <row r="591" spans="1:9" x14ac:dyDescent="0.3">
      <c r="A591" s="4">
        <v>1986</v>
      </c>
      <c r="B591" s="37">
        <f t="shared" si="9"/>
        <v>105</v>
      </c>
      <c r="C591" s="8">
        <v>31517</v>
      </c>
      <c r="D591" s="9">
        <v>0.60416666666666696</v>
      </c>
      <c r="E591" s="4">
        <v>9</v>
      </c>
      <c r="F591" s="4">
        <v>7.2</v>
      </c>
      <c r="G591" s="4">
        <v>6</v>
      </c>
      <c r="H591" s="4"/>
      <c r="I591" t="s">
        <v>35</v>
      </c>
    </row>
    <row r="592" spans="1:9" x14ac:dyDescent="0.3">
      <c r="A592" s="4">
        <v>1986</v>
      </c>
      <c r="B592" s="37">
        <f t="shared" si="9"/>
        <v>105</v>
      </c>
      <c r="C592" s="8">
        <v>31517</v>
      </c>
      <c r="D592" s="9">
        <v>0.625</v>
      </c>
      <c r="E592" s="4">
        <v>9</v>
      </c>
      <c r="F592" s="4">
        <v>7.9</v>
      </c>
      <c r="G592" s="4">
        <v>14</v>
      </c>
      <c r="H592" s="4"/>
      <c r="I592" t="s">
        <v>34</v>
      </c>
    </row>
    <row r="593" spans="1:9" x14ac:dyDescent="0.3">
      <c r="A593" s="4">
        <v>1986</v>
      </c>
      <c r="B593" s="37">
        <f t="shared" si="9"/>
        <v>105</v>
      </c>
      <c r="C593" s="8">
        <v>31517</v>
      </c>
      <c r="D593" s="9">
        <v>0.64583333333333404</v>
      </c>
      <c r="E593" s="4"/>
      <c r="F593" s="4"/>
      <c r="G593" s="4"/>
      <c r="H593" s="4"/>
    </row>
    <row r="594" spans="1:9" x14ac:dyDescent="0.3">
      <c r="A594" s="4">
        <v>1986</v>
      </c>
      <c r="B594" s="37">
        <f t="shared" si="9"/>
        <v>106</v>
      </c>
      <c r="C594" s="8">
        <v>31518</v>
      </c>
      <c r="D594" s="9">
        <v>0.45833333333333331</v>
      </c>
      <c r="E594" s="4"/>
      <c r="F594" s="4"/>
      <c r="G594" s="4"/>
      <c r="H594" s="4"/>
    </row>
    <row r="595" spans="1:9" x14ac:dyDescent="0.3">
      <c r="A595" s="4">
        <v>1986</v>
      </c>
      <c r="B595" s="37">
        <f t="shared" si="9"/>
        <v>106</v>
      </c>
      <c r="C595" s="8">
        <v>31518</v>
      </c>
      <c r="D595" s="9">
        <v>0.47916666666666669</v>
      </c>
      <c r="E595" s="4"/>
      <c r="F595" s="4"/>
      <c r="G595" s="4"/>
      <c r="H595" s="4"/>
      <c r="I595" t="s">
        <v>38</v>
      </c>
    </row>
    <row r="596" spans="1:9" x14ac:dyDescent="0.3">
      <c r="A596" s="4">
        <v>1986</v>
      </c>
      <c r="B596" s="37">
        <f t="shared" si="9"/>
        <v>106</v>
      </c>
      <c r="C596" s="8">
        <v>31518</v>
      </c>
      <c r="D596" s="9">
        <v>0.5</v>
      </c>
      <c r="E596" s="4">
        <v>5</v>
      </c>
      <c r="F596" s="4">
        <v>5.7</v>
      </c>
      <c r="G596" s="4">
        <v>22</v>
      </c>
      <c r="H596" s="4">
        <v>1</v>
      </c>
      <c r="I596" t="s">
        <v>30</v>
      </c>
    </row>
    <row r="597" spans="1:9" x14ac:dyDescent="0.3">
      <c r="A597" s="4">
        <v>1986</v>
      </c>
      <c r="B597" s="37">
        <f t="shared" si="9"/>
        <v>106</v>
      </c>
      <c r="C597" s="8">
        <v>31518</v>
      </c>
      <c r="D597" s="9">
        <v>0.52083333333333304</v>
      </c>
      <c r="E597" s="4">
        <v>4.5</v>
      </c>
      <c r="F597" s="4">
        <v>5.7</v>
      </c>
      <c r="G597" s="4">
        <v>25</v>
      </c>
      <c r="H597" s="4"/>
      <c r="I597" t="s">
        <v>30</v>
      </c>
    </row>
    <row r="598" spans="1:9" x14ac:dyDescent="0.3">
      <c r="A598" s="4">
        <v>1986</v>
      </c>
      <c r="B598" s="37">
        <f t="shared" si="9"/>
        <v>106</v>
      </c>
      <c r="C598" s="8">
        <v>31518</v>
      </c>
      <c r="D598" s="9">
        <v>0.54166666666666696</v>
      </c>
      <c r="E598" s="4">
        <v>4.5</v>
      </c>
      <c r="F598" s="4">
        <v>5.8</v>
      </c>
      <c r="G598" s="4">
        <v>24</v>
      </c>
      <c r="H598" s="4"/>
    </row>
    <row r="599" spans="1:9" x14ac:dyDescent="0.3">
      <c r="A599" s="4">
        <v>1986</v>
      </c>
      <c r="B599" s="37">
        <f t="shared" si="9"/>
        <v>106</v>
      </c>
      <c r="C599" s="8">
        <v>31518</v>
      </c>
      <c r="D599" s="9">
        <v>0.5625</v>
      </c>
      <c r="E599" s="4"/>
      <c r="F599" s="4"/>
      <c r="G599" s="4"/>
      <c r="H599" s="4"/>
    </row>
    <row r="600" spans="1:9" x14ac:dyDescent="0.3">
      <c r="A600" s="4">
        <v>1986</v>
      </c>
      <c r="B600" s="37">
        <f t="shared" si="9"/>
        <v>107</v>
      </c>
      <c r="C600" s="8">
        <v>31519</v>
      </c>
      <c r="D600" s="9">
        <v>0.47916666666666669</v>
      </c>
      <c r="E600" s="4"/>
      <c r="F600" s="4"/>
      <c r="G600" s="4"/>
      <c r="H600" s="4"/>
    </row>
    <row r="601" spans="1:9" x14ac:dyDescent="0.3">
      <c r="A601" s="4">
        <v>1986</v>
      </c>
      <c r="B601" s="37">
        <f t="shared" si="9"/>
        <v>107</v>
      </c>
      <c r="C601" s="8">
        <v>31519</v>
      </c>
      <c r="D601" s="9">
        <v>0.5</v>
      </c>
      <c r="E601" s="4">
        <v>2.5</v>
      </c>
      <c r="F601" s="4">
        <v>3.5</v>
      </c>
      <c r="G601" s="4">
        <v>15</v>
      </c>
      <c r="H601" s="4">
        <v>13</v>
      </c>
      <c r="I601" t="s">
        <v>18</v>
      </c>
    </row>
    <row r="602" spans="1:9" x14ac:dyDescent="0.3">
      <c r="A602" s="4">
        <v>1986</v>
      </c>
      <c r="B602" s="37">
        <f t="shared" si="9"/>
        <v>107</v>
      </c>
      <c r="C602" s="8">
        <v>31519</v>
      </c>
      <c r="D602" s="9">
        <v>0.52083333333333304</v>
      </c>
      <c r="E602" s="4">
        <v>3</v>
      </c>
      <c r="F602" s="4">
        <v>3.5</v>
      </c>
      <c r="G602" s="4">
        <v>15</v>
      </c>
      <c r="H602" s="4"/>
      <c r="I602" t="s">
        <v>35</v>
      </c>
    </row>
    <row r="603" spans="1:9" x14ac:dyDescent="0.3">
      <c r="A603" s="4">
        <v>1986</v>
      </c>
      <c r="B603" s="37">
        <f t="shared" si="9"/>
        <v>107</v>
      </c>
      <c r="C603" s="8">
        <v>31519</v>
      </c>
      <c r="D603" s="9">
        <v>0.54166666666666696</v>
      </c>
      <c r="E603" s="4"/>
      <c r="F603" s="4"/>
      <c r="G603" s="4"/>
      <c r="H603" s="4"/>
    </row>
    <row r="604" spans="1:9" x14ac:dyDescent="0.3">
      <c r="A604" s="4">
        <v>1986</v>
      </c>
      <c r="B604" s="37">
        <f t="shared" si="9"/>
        <v>107</v>
      </c>
      <c r="C604" s="8">
        <v>31519</v>
      </c>
      <c r="D604" s="9">
        <v>0.5625</v>
      </c>
      <c r="E604" s="4"/>
      <c r="F604" s="4"/>
      <c r="G604" s="4"/>
      <c r="H604" s="4"/>
    </row>
    <row r="605" spans="1:9" x14ac:dyDescent="0.3">
      <c r="A605" s="4">
        <v>1986</v>
      </c>
      <c r="B605" s="37">
        <f t="shared" si="9"/>
        <v>108</v>
      </c>
      <c r="C605" s="8">
        <v>31520</v>
      </c>
      <c r="D605" s="9">
        <v>0.45833333333333331</v>
      </c>
      <c r="E605" s="4"/>
      <c r="F605" s="4"/>
      <c r="G605" s="4"/>
      <c r="H605" s="4"/>
    </row>
    <row r="606" spans="1:9" x14ac:dyDescent="0.3">
      <c r="A606" s="4">
        <v>1986</v>
      </c>
      <c r="B606" s="37">
        <f t="shared" si="9"/>
        <v>108</v>
      </c>
      <c r="C606" s="8">
        <v>31520</v>
      </c>
      <c r="D606" s="9">
        <v>0.47916666666666669</v>
      </c>
      <c r="E606" s="4">
        <v>5.0999999999999996</v>
      </c>
      <c r="F606" s="4">
        <v>5.5</v>
      </c>
      <c r="G606" s="4">
        <v>1</v>
      </c>
      <c r="H606" s="4">
        <v>10.8</v>
      </c>
      <c r="I606" t="s">
        <v>35</v>
      </c>
    </row>
    <row r="607" spans="1:9" x14ac:dyDescent="0.3">
      <c r="A607" s="4">
        <v>1986</v>
      </c>
      <c r="B607" s="37">
        <f t="shared" si="9"/>
        <v>108</v>
      </c>
      <c r="C607" s="8">
        <v>31520</v>
      </c>
      <c r="D607" s="9">
        <v>0.5</v>
      </c>
      <c r="E607" s="4">
        <v>5.5</v>
      </c>
      <c r="F607" s="4">
        <v>5.5</v>
      </c>
      <c r="G607" s="4">
        <v>7</v>
      </c>
      <c r="H607" s="4"/>
      <c r="I607" t="s">
        <v>35</v>
      </c>
    </row>
    <row r="608" spans="1:9" x14ac:dyDescent="0.3">
      <c r="A608" s="4">
        <v>1986</v>
      </c>
      <c r="B608" s="37">
        <f t="shared" si="9"/>
        <v>108</v>
      </c>
      <c r="C608" s="8">
        <v>31520</v>
      </c>
      <c r="D608" s="9">
        <v>0.52083333333333304</v>
      </c>
      <c r="E608" s="4">
        <v>7</v>
      </c>
      <c r="F608" s="4">
        <v>6</v>
      </c>
      <c r="G608" s="4">
        <v>3</v>
      </c>
      <c r="H608" s="4"/>
      <c r="I608" t="s">
        <v>19</v>
      </c>
    </row>
    <row r="609" spans="1:9" x14ac:dyDescent="0.3">
      <c r="A609" s="4">
        <v>1986</v>
      </c>
      <c r="B609" s="37">
        <f t="shared" si="9"/>
        <v>108</v>
      </c>
      <c r="C609" s="8">
        <v>31520</v>
      </c>
      <c r="D609" s="9">
        <v>0.54166666666666696</v>
      </c>
      <c r="E609" s="4">
        <v>7</v>
      </c>
      <c r="F609" s="4">
        <v>6.5</v>
      </c>
      <c r="G609" s="4">
        <v>12</v>
      </c>
      <c r="H609" s="4"/>
      <c r="I609" t="s">
        <v>26</v>
      </c>
    </row>
    <row r="610" spans="1:9" x14ac:dyDescent="0.3">
      <c r="A610" s="4">
        <v>1986</v>
      </c>
      <c r="B610" s="37">
        <f t="shared" si="9"/>
        <v>108</v>
      </c>
      <c r="C610" s="8">
        <v>31520</v>
      </c>
      <c r="D610" s="9">
        <v>0.5625</v>
      </c>
      <c r="E610" s="4"/>
      <c r="F610" s="4"/>
      <c r="G610" s="4"/>
      <c r="H610" s="4"/>
    </row>
    <row r="611" spans="1:9" x14ac:dyDescent="0.3">
      <c r="A611" s="4">
        <v>1986</v>
      </c>
      <c r="B611" s="37">
        <f t="shared" si="9"/>
        <v>109</v>
      </c>
      <c r="C611" s="8">
        <v>31521</v>
      </c>
      <c r="D611" s="9">
        <v>0.45833333333333331</v>
      </c>
      <c r="E611" s="4"/>
      <c r="F611" s="4"/>
      <c r="G611" s="4"/>
      <c r="H611" s="4"/>
    </row>
    <row r="612" spans="1:9" x14ac:dyDescent="0.3">
      <c r="A612" s="4">
        <v>1986</v>
      </c>
      <c r="B612" s="37">
        <f t="shared" si="9"/>
        <v>109</v>
      </c>
      <c r="C612" s="8">
        <v>31521</v>
      </c>
      <c r="D612" s="9">
        <v>0.47916666666666669</v>
      </c>
      <c r="E612" s="4"/>
      <c r="F612" s="4"/>
      <c r="G612" s="4"/>
      <c r="H612" s="4"/>
    </row>
    <row r="613" spans="1:9" x14ac:dyDescent="0.3">
      <c r="A613" s="4">
        <v>1986</v>
      </c>
      <c r="B613" s="37">
        <f t="shared" si="9"/>
        <v>109</v>
      </c>
      <c r="C613" s="8">
        <v>31521</v>
      </c>
      <c r="D613" s="9">
        <v>0.5</v>
      </c>
      <c r="E613" s="4"/>
      <c r="F613" s="4"/>
      <c r="G613" s="4"/>
      <c r="H613" s="4"/>
    </row>
    <row r="614" spans="1:9" x14ac:dyDescent="0.3">
      <c r="A614" s="4">
        <v>1986</v>
      </c>
      <c r="B614" s="37">
        <f t="shared" si="9"/>
        <v>109</v>
      </c>
      <c r="C614" s="8">
        <v>31521</v>
      </c>
      <c r="D614" s="9">
        <v>0.52083333333333304</v>
      </c>
      <c r="E614" s="4">
        <v>6.5</v>
      </c>
      <c r="F614" s="4">
        <v>6.9</v>
      </c>
      <c r="G614" s="4">
        <v>27</v>
      </c>
      <c r="H614" s="4">
        <v>0</v>
      </c>
      <c r="I614" t="s">
        <v>30</v>
      </c>
    </row>
    <row r="615" spans="1:9" x14ac:dyDescent="0.3">
      <c r="A615" s="4">
        <v>1986</v>
      </c>
      <c r="B615" s="37">
        <f t="shared" si="9"/>
        <v>109</v>
      </c>
      <c r="C615" s="8">
        <v>31521</v>
      </c>
      <c r="D615" s="9">
        <v>0.54166666666666696</v>
      </c>
      <c r="E615" s="4">
        <v>6</v>
      </c>
      <c r="F615" s="4">
        <v>6.6</v>
      </c>
      <c r="G615" s="4">
        <v>29</v>
      </c>
      <c r="H615" s="4"/>
      <c r="I615" t="s">
        <v>30</v>
      </c>
    </row>
    <row r="616" spans="1:9" x14ac:dyDescent="0.3">
      <c r="A616" s="4">
        <v>1986</v>
      </c>
      <c r="B616" s="37">
        <f t="shared" si="9"/>
        <v>109</v>
      </c>
      <c r="C616" s="8">
        <v>31521</v>
      </c>
      <c r="D616" s="9">
        <v>0.5625</v>
      </c>
      <c r="E616" s="4">
        <v>6</v>
      </c>
      <c r="F616" s="4">
        <v>6.6</v>
      </c>
      <c r="G616" s="4">
        <v>30</v>
      </c>
      <c r="H616" s="4"/>
      <c r="I616" t="s">
        <v>30</v>
      </c>
    </row>
    <row r="617" spans="1:9" x14ac:dyDescent="0.3">
      <c r="A617" s="4">
        <v>1986</v>
      </c>
      <c r="B617" s="37">
        <f t="shared" si="9"/>
        <v>109</v>
      </c>
      <c r="C617" s="8">
        <v>31521</v>
      </c>
      <c r="D617" s="9">
        <v>0.58333333333333404</v>
      </c>
      <c r="E617" s="4">
        <v>6</v>
      </c>
      <c r="F617" s="4">
        <v>6.7</v>
      </c>
      <c r="G617" s="4">
        <v>35</v>
      </c>
      <c r="H617" s="4"/>
      <c r="I617" t="s">
        <v>30</v>
      </c>
    </row>
    <row r="618" spans="1:9" x14ac:dyDescent="0.3">
      <c r="A618" s="4">
        <v>1986</v>
      </c>
      <c r="B618" s="37">
        <f t="shared" si="9"/>
        <v>109</v>
      </c>
      <c r="C618" s="8">
        <v>31521</v>
      </c>
      <c r="D618" s="9">
        <v>0.60416666666666696</v>
      </c>
      <c r="E618" s="4"/>
      <c r="F618" s="4"/>
      <c r="G618" s="4"/>
      <c r="H618" s="4"/>
    </row>
    <row r="619" spans="1:9" x14ac:dyDescent="0.3">
      <c r="A619" s="4">
        <v>1986</v>
      </c>
      <c r="B619" s="37">
        <f t="shared" si="9"/>
        <v>109</v>
      </c>
      <c r="C619" s="8">
        <v>31521</v>
      </c>
      <c r="D619" s="9">
        <v>0.625</v>
      </c>
      <c r="E619" s="4"/>
      <c r="F619" s="4"/>
      <c r="G619" s="4"/>
      <c r="H619" s="4"/>
    </row>
    <row r="620" spans="1:9" x14ac:dyDescent="0.3">
      <c r="A620" s="4">
        <v>1986</v>
      </c>
      <c r="B620" s="37">
        <f t="shared" si="9"/>
        <v>109</v>
      </c>
      <c r="C620" s="8">
        <v>31521</v>
      </c>
      <c r="D620" s="9">
        <v>0.64583333333333304</v>
      </c>
      <c r="E620" s="4"/>
      <c r="F620" s="4"/>
      <c r="G620" s="4"/>
      <c r="H620" s="4"/>
    </row>
    <row r="621" spans="1:9" x14ac:dyDescent="0.3">
      <c r="A621" s="4">
        <v>1986</v>
      </c>
      <c r="B621" s="37">
        <f t="shared" ref="B621:B684" si="10">IF(ISBLANK(C621),"",(C621-DATE(YEAR(C621),1,0)))</f>
        <v>110</v>
      </c>
      <c r="C621" s="8">
        <v>31522</v>
      </c>
      <c r="D621" s="9">
        <v>0.45833333333333331</v>
      </c>
      <c r="E621" s="4"/>
      <c r="F621" s="4"/>
      <c r="G621" s="4"/>
      <c r="H621" s="4"/>
    </row>
    <row r="622" spans="1:9" x14ac:dyDescent="0.3">
      <c r="A622" s="4">
        <v>1986</v>
      </c>
      <c r="B622" s="37">
        <f t="shared" si="10"/>
        <v>110</v>
      </c>
      <c r="C622" s="8">
        <v>31522</v>
      </c>
      <c r="D622" s="9">
        <v>0.47916666666666669</v>
      </c>
      <c r="E622" s="4"/>
      <c r="F622" s="4"/>
      <c r="G622" s="4"/>
      <c r="H622" s="4"/>
    </row>
    <row r="623" spans="1:9" x14ac:dyDescent="0.3">
      <c r="A623" s="4">
        <v>1986</v>
      </c>
      <c r="B623" s="37">
        <f t="shared" si="10"/>
        <v>110</v>
      </c>
      <c r="C623" s="8">
        <v>31522</v>
      </c>
      <c r="D623" s="9">
        <v>0.5</v>
      </c>
      <c r="E623" s="4"/>
      <c r="F623" s="4"/>
      <c r="G623" s="4"/>
      <c r="H623" s="4"/>
    </row>
    <row r="624" spans="1:9" x14ac:dyDescent="0.3">
      <c r="A624" s="4">
        <v>1986</v>
      </c>
      <c r="B624" s="37">
        <f t="shared" si="10"/>
        <v>110</v>
      </c>
      <c r="C624" s="8">
        <v>31522</v>
      </c>
      <c r="D624" s="9">
        <v>0.52083333333333304</v>
      </c>
      <c r="E624" s="4">
        <v>6.5</v>
      </c>
      <c r="F624" s="4">
        <v>6.4</v>
      </c>
      <c r="G624" s="4">
        <v>28</v>
      </c>
      <c r="H624" s="4">
        <v>49.4</v>
      </c>
      <c r="I624" t="s">
        <v>19</v>
      </c>
    </row>
    <row r="625" spans="1:9" x14ac:dyDescent="0.3">
      <c r="A625" s="4">
        <v>1986</v>
      </c>
      <c r="B625" s="37">
        <f t="shared" si="10"/>
        <v>110</v>
      </c>
      <c r="C625" s="8">
        <v>31522</v>
      </c>
      <c r="D625" s="9">
        <v>0.54166666666666696</v>
      </c>
      <c r="E625" s="4">
        <v>7</v>
      </c>
      <c r="F625" s="4">
        <v>6.7</v>
      </c>
      <c r="G625" s="4">
        <v>40</v>
      </c>
      <c r="H625" s="4"/>
      <c r="I625" t="s">
        <v>19</v>
      </c>
    </row>
    <row r="626" spans="1:9" x14ac:dyDescent="0.3">
      <c r="A626" s="4">
        <v>1986</v>
      </c>
      <c r="B626" s="37">
        <f t="shared" si="10"/>
        <v>110</v>
      </c>
      <c r="C626" s="8">
        <v>31522</v>
      </c>
      <c r="D626" s="9">
        <v>0.5625</v>
      </c>
      <c r="E626" s="4"/>
      <c r="F626" s="4"/>
      <c r="G626" s="4"/>
      <c r="H626" s="4"/>
    </row>
    <row r="627" spans="1:9" ht="18" x14ac:dyDescent="0.35">
      <c r="A627" s="3">
        <v>1987</v>
      </c>
      <c r="B627" s="37">
        <f t="shared" si="10"/>
        <v>87</v>
      </c>
      <c r="C627" s="8">
        <v>31864</v>
      </c>
      <c r="D627" s="9">
        <v>0.47916666666666669</v>
      </c>
      <c r="E627" s="4"/>
      <c r="F627" s="4"/>
      <c r="G627" s="4"/>
      <c r="H627" s="4"/>
    </row>
    <row r="628" spans="1:9" x14ac:dyDescent="0.3">
      <c r="A628" s="4">
        <v>1987</v>
      </c>
      <c r="B628" s="37">
        <f t="shared" si="10"/>
        <v>87</v>
      </c>
      <c r="C628" s="8">
        <v>31864</v>
      </c>
      <c r="D628" s="9">
        <v>0.5</v>
      </c>
      <c r="E628" s="4"/>
      <c r="F628" s="4"/>
      <c r="G628" s="4"/>
      <c r="H628" s="4"/>
    </row>
    <row r="629" spans="1:9" x14ac:dyDescent="0.3">
      <c r="A629" s="4">
        <v>1987</v>
      </c>
      <c r="B629" s="37">
        <f t="shared" si="10"/>
        <v>87</v>
      </c>
      <c r="C629" s="8">
        <v>31864</v>
      </c>
      <c r="D629" s="9">
        <v>0.52083333333333337</v>
      </c>
      <c r="E629" s="4">
        <v>6</v>
      </c>
      <c r="F629" s="4">
        <v>5.3</v>
      </c>
      <c r="G629" s="4">
        <v>50</v>
      </c>
      <c r="H629" s="4">
        <v>14</v>
      </c>
      <c r="I629" t="s">
        <v>35</v>
      </c>
    </row>
    <row r="630" spans="1:9" x14ac:dyDescent="0.3">
      <c r="A630" s="4">
        <v>1987</v>
      </c>
      <c r="B630" s="37">
        <f t="shared" si="10"/>
        <v>87</v>
      </c>
      <c r="C630" s="8">
        <v>31864</v>
      </c>
      <c r="D630" s="9">
        <v>0.54166666666666696</v>
      </c>
      <c r="E630" s="4">
        <v>6.5</v>
      </c>
      <c r="F630" s="4">
        <v>5.3</v>
      </c>
      <c r="G630" s="4">
        <v>30</v>
      </c>
      <c r="H630" s="4"/>
      <c r="I630" t="s">
        <v>35</v>
      </c>
    </row>
    <row r="631" spans="1:9" x14ac:dyDescent="0.3">
      <c r="A631" s="4">
        <v>1987</v>
      </c>
      <c r="B631" s="37">
        <f t="shared" si="10"/>
        <v>87</v>
      </c>
      <c r="C631" s="8">
        <v>31864</v>
      </c>
      <c r="D631" s="9">
        <v>0.5625</v>
      </c>
      <c r="E631" s="4">
        <v>6.5</v>
      </c>
      <c r="F631" s="4">
        <v>5.5</v>
      </c>
      <c r="G631" s="4">
        <v>40</v>
      </c>
      <c r="H631" s="4"/>
      <c r="I631" t="s">
        <v>35</v>
      </c>
    </row>
    <row r="632" spans="1:9" x14ac:dyDescent="0.3">
      <c r="A632" s="4">
        <v>1987</v>
      </c>
      <c r="B632" s="37">
        <f t="shared" si="10"/>
        <v>87</v>
      </c>
      <c r="C632" s="8">
        <v>31864</v>
      </c>
      <c r="D632" s="9">
        <v>0.58333333333333304</v>
      </c>
      <c r="E632" s="4">
        <v>6.5</v>
      </c>
      <c r="F632" s="4">
        <v>5.5</v>
      </c>
      <c r="G632" s="4">
        <v>35</v>
      </c>
      <c r="H632" s="4"/>
      <c r="I632" t="s">
        <v>34</v>
      </c>
    </row>
    <row r="633" spans="1:9" x14ac:dyDescent="0.3">
      <c r="A633" s="4">
        <v>1987</v>
      </c>
      <c r="B633" s="37">
        <f t="shared" si="10"/>
        <v>87</v>
      </c>
      <c r="C633" s="8">
        <v>31864</v>
      </c>
      <c r="D633" s="9">
        <v>0.60416666666666696</v>
      </c>
      <c r="E633" s="4">
        <v>5.2</v>
      </c>
      <c r="F633" s="4">
        <v>5.5</v>
      </c>
      <c r="G633" s="4">
        <v>35</v>
      </c>
      <c r="H633" s="4"/>
      <c r="I633" t="s">
        <v>28</v>
      </c>
    </row>
    <row r="634" spans="1:9" x14ac:dyDescent="0.3">
      <c r="A634" s="4">
        <v>1987</v>
      </c>
      <c r="B634" s="37">
        <f t="shared" si="10"/>
        <v>87</v>
      </c>
      <c r="C634" s="8">
        <v>31864</v>
      </c>
      <c r="D634" s="9">
        <v>0.625</v>
      </c>
      <c r="E634" s="4">
        <v>5.5</v>
      </c>
      <c r="F634" s="4">
        <v>5.5</v>
      </c>
      <c r="G634" s="4">
        <v>50</v>
      </c>
      <c r="H634" s="4"/>
      <c r="I634" t="s">
        <v>28</v>
      </c>
    </row>
    <row r="635" spans="1:9" x14ac:dyDescent="0.3">
      <c r="A635" s="4">
        <v>1987</v>
      </c>
      <c r="B635" s="37">
        <f t="shared" si="10"/>
        <v>87</v>
      </c>
      <c r="C635" s="8">
        <v>31864</v>
      </c>
      <c r="D635" s="9">
        <v>0.64583333333333404</v>
      </c>
      <c r="E635" s="4"/>
      <c r="F635" s="4"/>
      <c r="G635" s="4"/>
      <c r="H635" s="4"/>
    </row>
    <row r="636" spans="1:9" x14ac:dyDescent="0.3">
      <c r="A636" s="4">
        <v>1987</v>
      </c>
      <c r="B636" s="37">
        <f t="shared" si="10"/>
        <v>88</v>
      </c>
      <c r="C636" s="8">
        <v>31865</v>
      </c>
      <c r="D636" s="9">
        <v>0.45833333333333331</v>
      </c>
      <c r="E636" s="4"/>
      <c r="F636" s="4"/>
      <c r="G636" s="4"/>
      <c r="H636" s="4"/>
    </row>
    <row r="637" spans="1:9" x14ac:dyDescent="0.3">
      <c r="A637" s="4">
        <v>1987</v>
      </c>
      <c r="B637" s="37">
        <f t="shared" si="10"/>
        <v>88</v>
      </c>
      <c r="C637" s="8">
        <v>31865</v>
      </c>
      <c r="D637" s="9">
        <v>0.47916666666666669</v>
      </c>
      <c r="E637" s="4"/>
      <c r="F637" s="4"/>
      <c r="G637" s="4"/>
      <c r="H637" s="4"/>
    </row>
    <row r="638" spans="1:9" x14ac:dyDescent="0.3">
      <c r="A638" s="4">
        <v>1987</v>
      </c>
      <c r="B638" s="37">
        <f t="shared" si="10"/>
        <v>88</v>
      </c>
      <c r="C638" s="8">
        <v>31865</v>
      </c>
      <c r="D638" s="9">
        <v>0.5</v>
      </c>
      <c r="E638" s="4">
        <v>4.2</v>
      </c>
      <c r="F638" s="4">
        <v>5</v>
      </c>
      <c r="G638" s="4">
        <v>35</v>
      </c>
      <c r="H638" s="4">
        <v>0.9</v>
      </c>
      <c r="I638" t="s">
        <v>35</v>
      </c>
    </row>
    <row r="639" spans="1:9" x14ac:dyDescent="0.3">
      <c r="A639" s="4">
        <v>1987</v>
      </c>
      <c r="B639" s="37">
        <f t="shared" si="10"/>
        <v>88</v>
      </c>
      <c r="C639" s="8">
        <v>31865</v>
      </c>
      <c r="D639" s="9">
        <v>0.52083333333333304</v>
      </c>
      <c r="E639" s="4">
        <v>4.5</v>
      </c>
      <c r="F639" s="4">
        <v>5</v>
      </c>
      <c r="G639" s="4">
        <v>30</v>
      </c>
      <c r="H639" s="4"/>
      <c r="I639" t="s">
        <v>35</v>
      </c>
    </row>
    <row r="640" spans="1:9" x14ac:dyDescent="0.3">
      <c r="A640" s="4">
        <v>1987</v>
      </c>
      <c r="B640" s="37">
        <f t="shared" si="10"/>
        <v>88</v>
      </c>
      <c r="C640" s="8">
        <v>31865</v>
      </c>
      <c r="D640" s="9">
        <v>0.54166666666666696</v>
      </c>
      <c r="E640" s="4">
        <v>5</v>
      </c>
      <c r="F640" s="4">
        <v>5.5</v>
      </c>
      <c r="G640" s="4">
        <v>30</v>
      </c>
      <c r="H640" s="4"/>
      <c r="I640" t="s">
        <v>35</v>
      </c>
    </row>
    <row r="641" spans="1:9" x14ac:dyDescent="0.3">
      <c r="A641" s="4">
        <v>1987</v>
      </c>
      <c r="B641" s="37">
        <f t="shared" si="10"/>
        <v>88</v>
      </c>
      <c r="C641" s="8">
        <v>31865</v>
      </c>
      <c r="D641" s="9">
        <v>0.5625</v>
      </c>
      <c r="E641" s="4"/>
      <c r="F641" s="4"/>
      <c r="G641" s="4"/>
      <c r="H641" s="4"/>
    </row>
    <row r="642" spans="1:9" x14ac:dyDescent="0.3">
      <c r="A642" s="4">
        <v>1987</v>
      </c>
      <c r="B642" s="37">
        <f t="shared" si="10"/>
        <v>89</v>
      </c>
      <c r="C642" s="8">
        <v>31866</v>
      </c>
      <c r="D642" s="9">
        <v>0.45833333333333331</v>
      </c>
      <c r="E642" s="4"/>
      <c r="F642" s="4"/>
      <c r="G642" s="4"/>
      <c r="H642" s="4"/>
    </row>
    <row r="643" spans="1:9" x14ac:dyDescent="0.3">
      <c r="A643" s="4">
        <v>1987</v>
      </c>
      <c r="B643" s="37">
        <f t="shared" si="10"/>
        <v>89</v>
      </c>
      <c r="C643" s="8">
        <v>31866</v>
      </c>
      <c r="D643" s="9">
        <v>0.47916666666666669</v>
      </c>
      <c r="E643" s="4"/>
      <c r="F643" s="4"/>
      <c r="G643" s="4"/>
      <c r="H643" s="4"/>
    </row>
    <row r="644" spans="1:9" x14ac:dyDescent="0.3">
      <c r="A644" s="4">
        <v>1987</v>
      </c>
      <c r="B644" s="37">
        <f t="shared" si="10"/>
        <v>89</v>
      </c>
      <c r="C644" s="8">
        <v>31866</v>
      </c>
      <c r="D644" s="9">
        <v>0.5</v>
      </c>
      <c r="E644" s="4"/>
      <c r="F644" s="4"/>
      <c r="G644" s="4"/>
      <c r="H644" s="4"/>
    </row>
    <row r="645" spans="1:9" x14ac:dyDescent="0.3">
      <c r="A645" s="4">
        <v>1987</v>
      </c>
      <c r="B645" s="37">
        <f t="shared" si="10"/>
        <v>89</v>
      </c>
      <c r="C645" s="8">
        <v>31866</v>
      </c>
      <c r="D645" s="9">
        <v>0.52083333333333304</v>
      </c>
      <c r="E645">
        <v>8</v>
      </c>
      <c r="F645">
        <v>6.5</v>
      </c>
      <c r="G645">
        <v>13</v>
      </c>
      <c r="H645" s="4"/>
      <c r="I645" t="s">
        <v>18</v>
      </c>
    </row>
    <row r="646" spans="1:9" x14ac:dyDescent="0.3">
      <c r="A646" s="4">
        <v>1987</v>
      </c>
      <c r="B646" s="37">
        <f t="shared" si="10"/>
        <v>89</v>
      </c>
      <c r="C646" s="8">
        <v>31866</v>
      </c>
      <c r="D646" s="9">
        <v>0.54166666666666696</v>
      </c>
      <c r="E646">
        <v>7.8</v>
      </c>
      <c r="F646">
        <v>6.75</v>
      </c>
      <c r="G646">
        <v>25</v>
      </c>
      <c r="H646" s="4"/>
      <c r="I646" t="s">
        <v>18</v>
      </c>
    </row>
    <row r="647" spans="1:9" x14ac:dyDescent="0.3">
      <c r="A647" s="4">
        <v>1987</v>
      </c>
      <c r="B647" s="37">
        <f t="shared" si="10"/>
        <v>89</v>
      </c>
      <c r="C647" s="8">
        <v>31866</v>
      </c>
      <c r="D647" s="9">
        <v>0.5625</v>
      </c>
      <c r="E647">
        <v>8.1999999999999993</v>
      </c>
      <c r="F647">
        <v>7</v>
      </c>
      <c r="G647">
        <v>15</v>
      </c>
      <c r="H647" s="4"/>
      <c r="I647" t="s">
        <v>35</v>
      </c>
    </row>
    <row r="648" spans="1:9" x14ac:dyDescent="0.3">
      <c r="A648" s="4">
        <v>1987</v>
      </c>
      <c r="B648" s="37">
        <f t="shared" si="10"/>
        <v>89</v>
      </c>
      <c r="C648" s="8">
        <v>31866</v>
      </c>
      <c r="D648" s="9">
        <v>0.58333333333333404</v>
      </c>
      <c r="E648">
        <v>8.5</v>
      </c>
      <c r="F648">
        <v>7.5</v>
      </c>
      <c r="G648">
        <v>14</v>
      </c>
      <c r="H648" s="4"/>
      <c r="I648" t="s">
        <v>35</v>
      </c>
    </row>
    <row r="649" spans="1:9" x14ac:dyDescent="0.3">
      <c r="A649" s="4">
        <v>1987</v>
      </c>
      <c r="B649" s="37">
        <f t="shared" si="10"/>
        <v>89</v>
      </c>
      <c r="C649" s="8">
        <v>31866</v>
      </c>
      <c r="D649" s="9">
        <v>0.60416666666666696</v>
      </c>
      <c r="E649">
        <v>9.5</v>
      </c>
      <c r="F649">
        <v>7.5</v>
      </c>
      <c r="G649">
        <v>10</v>
      </c>
      <c r="H649" s="4"/>
      <c r="I649" t="s">
        <v>19</v>
      </c>
    </row>
    <row r="650" spans="1:9" x14ac:dyDescent="0.3">
      <c r="A650" s="4">
        <v>1987</v>
      </c>
      <c r="B650" s="37">
        <f t="shared" si="10"/>
        <v>89</v>
      </c>
      <c r="C650" s="8">
        <v>31866</v>
      </c>
      <c r="D650" s="9">
        <v>0.625</v>
      </c>
      <c r="E650">
        <v>8.1999999999999993</v>
      </c>
      <c r="F650">
        <v>7.5</v>
      </c>
      <c r="G650">
        <v>30</v>
      </c>
      <c r="H650" s="4"/>
      <c r="I650" t="s">
        <v>19</v>
      </c>
    </row>
    <row r="651" spans="1:9" x14ac:dyDescent="0.3">
      <c r="A651" s="4">
        <v>1987</v>
      </c>
      <c r="B651" s="37">
        <f t="shared" si="10"/>
        <v>89</v>
      </c>
      <c r="C651" s="8">
        <v>31866</v>
      </c>
      <c r="D651" s="9">
        <v>0.64583333333333404</v>
      </c>
      <c r="E651" s="4"/>
      <c r="F651" s="4"/>
      <c r="G651" s="4"/>
      <c r="H651" s="4"/>
    </row>
    <row r="652" spans="1:9" x14ac:dyDescent="0.3">
      <c r="A652" s="4">
        <v>1987</v>
      </c>
      <c r="B652" s="37">
        <f t="shared" si="10"/>
        <v>90</v>
      </c>
      <c r="C652" s="8">
        <v>31867</v>
      </c>
      <c r="D652" s="9">
        <v>0.45833333333333331</v>
      </c>
      <c r="E652" s="4"/>
      <c r="F652" s="4"/>
      <c r="G652" s="4"/>
      <c r="H652" s="4"/>
    </row>
    <row r="653" spans="1:9" x14ac:dyDescent="0.3">
      <c r="A653" s="4">
        <v>1987</v>
      </c>
      <c r="B653" s="37">
        <f t="shared" si="10"/>
        <v>90</v>
      </c>
      <c r="C653" s="8">
        <v>31867</v>
      </c>
      <c r="D653" s="9">
        <v>0.47916666666666669</v>
      </c>
      <c r="E653" s="4"/>
      <c r="F653" s="4"/>
      <c r="G653" s="4"/>
      <c r="H653" s="4"/>
    </row>
    <row r="654" spans="1:9" x14ac:dyDescent="0.3">
      <c r="A654" s="4">
        <v>1987</v>
      </c>
      <c r="B654" s="37">
        <f t="shared" si="10"/>
        <v>90</v>
      </c>
      <c r="C654" s="8">
        <v>31867</v>
      </c>
      <c r="D654" s="9">
        <v>0.5</v>
      </c>
      <c r="E654">
        <v>7.5</v>
      </c>
      <c r="F654">
        <v>6.5</v>
      </c>
      <c r="G654">
        <v>75</v>
      </c>
      <c r="H654" s="4"/>
      <c r="I654" t="s">
        <v>19</v>
      </c>
    </row>
    <row r="655" spans="1:9" x14ac:dyDescent="0.3">
      <c r="A655" s="4">
        <v>1987</v>
      </c>
      <c r="B655" s="37">
        <f t="shared" si="10"/>
        <v>90</v>
      </c>
      <c r="C655" s="8">
        <v>31867</v>
      </c>
      <c r="D655" s="9">
        <v>0.52083333333333304</v>
      </c>
      <c r="E655">
        <v>7.5</v>
      </c>
      <c r="F655">
        <v>6.75</v>
      </c>
      <c r="G655">
        <v>70</v>
      </c>
      <c r="H655" s="4"/>
      <c r="I655" t="s">
        <v>19</v>
      </c>
    </row>
    <row r="656" spans="1:9" x14ac:dyDescent="0.3">
      <c r="A656" s="4">
        <v>1987</v>
      </c>
      <c r="B656" s="37">
        <f t="shared" si="10"/>
        <v>90</v>
      </c>
      <c r="C656" s="8">
        <v>31867</v>
      </c>
      <c r="D656" s="9">
        <v>0.54166666666666696</v>
      </c>
      <c r="E656">
        <v>8</v>
      </c>
      <c r="F656">
        <v>7.25</v>
      </c>
      <c r="G656">
        <v>65</v>
      </c>
      <c r="H656" s="4"/>
      <c r="I656" t="s">
        <v>19</v>
      </c>
    </row>
    <row r="657" spans="1:9" x14ac:dyDescent="0.3">
      <c r="A657" s="4">
        <v>1987</v>
      </c>
      <c r="B657" s="37">
        <f t="shared" si="10"/>
        <v>90</v>
      </c>
      <c r="C657" s="8">
        <v>31867</v>
      </c>
      <c r="D657" s="9">
        <v>0.5625</v>
      </c>
      <c r="E657" s="4"/>
      <c r="F657" s="4"/>
      <c r="G657" s="4"/>
      <c r="H657" s="4"/>
    </row>
    <row r="658" spans="1:9" x14ac:dyDescent="0.3">
      <c r="A658" s="4">
        <v>1987</v>
      </c>
      <c r="B658" s="37">
        <f t="shared" si="10"/>
        <v>91</v>
      </c>
      <c r="C658" s="8">
        <v>31868</v>
      </c>
      <c r="D658" s="9">
        <v>0.47916666666666669</v>
      </c>
      <c r="E658" s="4"/>
      <c r="F658" s="4"/>
      <c r="G658" s="4"/>
      <c r="H658" s="4"/>
    </row>
    <row r="659" spans="1:9" x14ac:dyDescent="0.3">
      <c r="A659" s="4">
        <v>1987</v>
      </c>
      <c r="B659" s="37">
        <f t="shared" si="10"/>
        <v>91</v>
      </c>
      <c r="C659" s="8">
        <v>31868</v>
      </c>
      <c r="D659" s="9">
        <v>0.5</v>
      </c>
      <c r="E659" s="4"/>
      <c r="F659" s="4"/>
      <c r="G659" s="4"/>
      <c r="H659" s="4"/>
    </row>
    <row r="660" spans="1:9" x14ac:dyDescent="0.3">
      <c r="A660" s="4">
        <v>1987</v>
      </c>
      <c r="B660" s="37">
        <f t="shared" si="10"/>
        <v>91</v>
      </c>
      <c r="C660" s="8">
        <v>31868</v>
      </c>
      <c r="D660" s="9">
        <v>0.52083333333333304</v>
      </c>
      <c r="E660" s="4">
        <v>4.5</v>
      </c>
      <c r="F660" s="4">
        <v>5.7</v>
      </c>
      <c r="G660" s="4">
        <v>5</v>
      </c>
      <c r="H660" s="4">
        <v>13.8</v>
      </c>
      <c r="I660" t="s">
        <v>28</v>
      </c>
    </row>
    <row r="661" spans="1:9" x14ac:dyDescent="0.3">
      <c r="A661" s="4">
        <v>1987</v>
      </c>
      <c r="B661" s="37">
        <f t="shared" si="10"/>
        <v>91</v>
      </c>
      <c r="C661" s="8">
        <v>31868</v>
      </c>
      <c r="D661" s="9">
        <v>0.54166666666666696</v>
      </c>
      <c r="E661" s="4">
        <v>4</v>
      </c>
      <c r="F661" s="4">
        <v>5.7</v>
      </c>
      <c r="G661" s="4">
        <v>2.5</v>
      </c>
      <c r="H661" s="4"/>
      <c r="I661" t="s">
        <v>34</v>
      </c>
    </row>
    <row r="662" spans="1:9" x14ac:dyDescent="0.3">
      <c r="A662" s="4">
        <v>1987</v>
      </c>
      <c r="B662" s="37">
        <f t="shared" si="10"/>
        <v>91</v>
      </c>
      <c r="C662" s="8">
        <v>31868</v>
      </c>
      <c r="D662" s="9">
        <v>0.5625</v>
      </c>
      <c r="E662" s="4"/>
      <c r="F662" s="4"/>
      <c r="G662" s="4"/>
      <c r="H662" s="4"/>
    </row>
    <row r="663" spans="1:9" x14ac:dyDescent="0.3">
      <c r="A663" s="4">
        <v>1987</v>
      </c>
      <c r="B663" s="37">
        <f t="shared" si="10"/>
        <v>92</v>
      </c>
      <c r="C663" s="8">
        <v>31869</v>
      </c>
      <c r="D663" s="9">
        <v>0.45833333333333331</v>
      </c>
      <c r="E663" s="4"/>
      <c r="F663" s="4"/>
      <c r="G663" s="4"/>
      <c r="H663" s="4"/>
    </row>
    <row r="664" spans="1:9" x14ac:dyDescent="0.3">
      <c r="A664" s="4">
        <v>1987</v>
      </c>
      <c r="B664" s="37">
        <f t="shared" si="10"/>
        <v>92</v>
      </c>
      <c r="C664" s="8">
        <v>31869</v>
      </c>
      <c r="D664" s="9">
        <v>0.47916666666666669</v>
      </c>
      <c r="E664" s="4">
        <v>4.7</v>
      </c>
      <c r="F664" s="4">
        <v>5.8</v>
      </c>
      <c r="G664" s="4">
        <v>6</v>
      </c>
      <c r="H664" s="4">
        <v>1.7</v>
      </c>
      <c r="I664" t="s">
        <v>24</v>
      </c>
    </row>
    <row r="665" spans="1:9" x14ac:dyDescent="0.3">
      <c r="A665" s="4">
        <v>1987</v>
      </c>
      <c r="B665" s="37">
        <f t="shared" si="10"/>
        <v>92</v>
      </c>
      <c r="C665" s="8">
        <v>31869</v>
      </c>
      <c r="D665" s="9">
        <v>0.5</v>
      </c>
      <c r="E665" s="4">
        <v>6</v>
      </c>
      <c r="F665" s="4">
        <v>5.8</v>
      </c>
      <c r="G665" s="4">
        <v>1</v>
      </c>
      <c r="H665" s="4"/>
      <c r="I665" t="s">
        <v>35</v>
      </c>
    </row>
    <row r="666" spans="1:9" x14ac:dyDescent="0.3">
      <c r="A666" s="4">
        <v>1987</v>
      </c>
      <c r="B666" s="37">
        <f t="shared" si="10"/>
        <v>92</v>
      </c>
      <c r="C666" s="8">
        <v>31869</v>
      </c>
      <c r="D666" s="9">
        <v>0.52083333333333304</v>
      </c>
      <c r="E666" s="4">
        <v>7</v>
      </c>
      <c r="F666" s="4">
        <v>6.4</v>
      </c>
      <c r="G666" s="4">
        <v>5</v>
      </c>
      <c r="H666" s="4"/>
      <c r="I666" t="s">
        <v>18</v>
      </c>
    </row>
    <row r="667" spans="1:9" x14ac:dyDescent="0.3">
      <c r="A667" s="4">
        <v>1987</v>
      </c>
      <c r="B667" s="37">
        <f t="shared" si="10"/>
        <v>92</v>
      </c>
      <c r="C667" s="8">
        <v>31869</v>
      </c>
      <c r="D667" s="9">
        <v>0.54166666666666696</v>
      </c>
      <c r="E667" s="4">
        <v>5.5</v>
      </c>
      <c r="F667" s="4">
        <v>6.5</v>
      </c>
      <c r="G667" s="4">
        <v>3</v>
      </c>
      <c r="H667" s="4"/>
      <c r="I667" t="s">
        <v>35</v>
      </c>
    </row>
    <row r="668" spans="1:9" x14ac:dyDescent="0.3">
      <c r="A668" s="4">
        <v>1987</v>
      </c>
      <c r="B668" s="37">
        <f t="shared" si="10"/>
        <v>92</v>
      </c>
      <c r="C668" s="8">
        <v>31869</v>
      </c>
      <c r="D668" s="9">
        <v>0.5625</v>
      </c>
      <c r="E668" s="4"/>
      <c r="F668" s="4"/>
      <c r="G668" s="4"/>
      <c r="H668" s="4"/>
    </row>
    <row r="669" spans="1:9" x14ac:dyDescent="0.3">
      <c r="A669" s="4">
        <v>1987</v>
      </c>
      <c r="B669" s="37">
        <f t="shared" si="10"/>
        <v>93</v>
      </c>
      <c r="C669" s="8">
        <v>31870</v>
      </c>
      <c r="D669" s="9">
        <v>0.47916666666666669</v>
      </c>
      <c r="E669" s="4"/>
      <c r="G669" s="4"/>
      <c r="H669" s="4"/>
    </row>
    <row r="670" spans="1:9" x14ac:dyDescent="0.3">
      <c r="A670" s="4">
        <v>1987</v>
      </c>
      <c r="B670" s="37">
        <f t="shared" si="10"/>
        <v>93</v>
      </c>
      <c r="C670" s="8">
        <v>31870</v>
      </c>
      <c r="D670" s="9">
        <v>0.5</v>
      </c>
      <c r="F670" s="4" t="s">
        <v>105</v>
      </c>
      <c r="G670" s="4"/>
      <c r="H670" s="4"/>
    </row>
    <row r="671" spans="1:9" x14ac:dyDescent="0.3">
      <c r="A671" s="4">
        <v>1987</v>
      </c>
      <c r="B671" s="37">
        <f t="shared" si="10"/>
        <v>93</v>
      </c>
      <c r="C671" s="8">
        <v>31870</v>
      </c>
      <c r="D671" s="9">
        <v>0.52083333333333304</v>
      </c>
      <c r="G671" s="4"/>
      <c r="H671" s="4">
        <v>1</v>
      </c>
    </row>
    <row r="672" spans="1:9" x14ac:dyDescent="0.3">
      <c r="A672" s="4">
        <v>1987</v>
      </c>
      <c r="B672" s="37">
        <f t="shared" si="10"/>
        <v>93</v>
      </c>
      <c r="C672" s="8">
        <v>31870</v>
      </c>
      <c r="D672" s="9">
        <v>0.54166666666666696</v>
      </c>
      <c r="E672" s="4"/>
      <c r="F672" s="4"/>
      <c r="G672" s="4"/>
      <c r="H672" s="4"/>
    </row>
    <row r="673" spans="1:8" x14ac:dyDescent="0.3">
      <c r="A673" s="4">
        <v>1987</v>
      </c>
      <c r="B673" s="37">
        <f t="shared" si="10"/>
        <v>93</v>
      </c>
      <c r="C673" s="8">
        <v>31870</v>
      </c>
      <c r="D673" s="9">
        <v>0.5625</v>
      </c>
      <c r="E673" s="4"/>
      <c r="F673" s="4"/>
      <c r="G673" s="4"/>
      <c r="H673" s="4"/>
    </row>
    <row r="674" spans="1:8" x14ac:dyDescent="0.3">
      <c r="A674" s="4">
        <v>1987</v>
      </c>
      <c r="B674" s="37">
        <f t="shared" si="10"/>
        <v>94</v>
      </c>
      <c r="C674" s="8">
        <v>31871</v>
      </c>
      <c r="D674" s="9">
        <v>0.45833333333333331</v>
      </c>
      <c r="E674" s="4"/>
      <c r="F674" s="4"/>
      <c r="G674" s="4"/>
      <c r="H674" s="4"/>
    </row>
    <row r="675" spans="1:8" x14ac:dyDescent="0.3">
      <c r="A675" s="4">
        <v>1987</v>
      </c>
      <c r="B675" s="37">
        <f t="shared" si="10"/>
        <v>94</v>
      </c>
      <c r="C675" s="8">
        <v>31871</v>
      </c>
      <c r="D675" s="9">
        <v>0.47916666666666669</v>
      </c>
      <c r="E675" s="4"/>
      <c r="F675" s="4"/>
      <c r="G675" s="4"/>
      <c r="H675" s="4"/>
    </row>
    <row r="676" spans="1:8" x14ac:dyDescent="0.3">
      <c r="A676" s="4">
        <v>1987</v>
      </c>
      <c r="B676" s="37">
        <f t="shared" si="10"/>
        <v>94</v>
      </c>
      <c r="C676" s="8">
        <v>31871</v>
      </c>
      <c r="D676" s="9">
        <v>0.5</v>
      </c>
      <c r="E676" s="43"/>
      <c r="F676" s="4"/>
      <c r="G676" s="4"/>
      <c r="H676" s="4">
        <v>3.1</v>
      </c>
    </row>
    <row r="677" spans="1:8" x14ac:dyDescent="0.3">
      <c r="A677" s="4">
        <v>1987</v>
      </c>
      <c r="B677" s="37">
        <f t="shared" si="10"/>
        <v>94</v>
      </c>
      <c r="C677" s="8">
        <v>31871</v>
      </c>
      <c r="D677" s="9">
        <v>0.52083333333333304</v>
      </c>
      <c r="E677" s="43"/>
      <c r="F677" s="4"/>
      <c r="G677" s="4"/>
      <c r="H677" s="4"/>
    </row>
    <row r="678" spans="1:8" x14ac:dyDescent="0.3">
      <c r="A678" s="4">
        <v>1987</v>
      </c>
      <c r="B678" s="37">
        <f t="shared" si="10"/>
        <v>94</v>
      </c>
      <c r="C678" s="8">
        <v>31871</v>
      </c>
      <c r="D678" s="9">
        <v>0.54166666666666696</v>
      </c>
      <c r="E678" s="43"/>
      <c r="F678" s="4"/>
      <c r="G678" s="4"/>
      <c r="H678" s="4"/>
    </row>
    <row r="679" spans="1:8" ht="18" x14ac:dyDescent="0.35">
      <c r="A679" s="3">
        <v>1988</v>
      </c>
      <c r="B679" s="37">
        <f t="shared" si="10"/>
        <v>108</v>
      </c>
      <c r="C679" s="8">
        <v>32250</v>
      </c>
      <c r="D679" s="9">
        <v>0.47916666666666669</v>
      </c>
      <c r="E679" s="43" t="s">
        <v>106</v>
      </c>
      <c r="F679" s="4"/>
      <c r="G679" s="4"/>
      <c r="H679" s="4"/>
    </row>
    <row r="680" spans="1:8" x14ac:dyDescent="0.3">
      <c r="A680" s="4">
        <v>1988</v>
      </c>
      <c r="B680" s="37">
        <f t="shared" si="10"/>
        <v>108</v>
      </c>
      <c r="C680" s="8">
        <v>32250</v>
      </c>
      <c r="D680" s="9">
        <v>0.5</v>
      </c>
      <c r="E680" s="43"/>
      <c r="F680" s="4" t="s">
        <v>4</v>
      </c>
      <c r="G680" s="4" t="s">
        <v>4</v>
      </c>
      <c r="H680" s="4">
        <v>4.5</v>
      </c>
    </row>
    <row r="681" spans="1:8" x14ac:dyDescent="0.3">
      <c r="A681" s="4">
        <v>1988</v>
      </c>
      <c r="B681" s="37">
        <f t="shared" si="10"/>
        <v>108</v>
      </c>
      <c r="C681" s="8">
        <v>32250</v>
      </c>
      <c r="D681" s="9">
        <v>0.52083333333333337</v>
      </c>
      <c r="E681" s="43"/>
      <c r="F681" s="4" t="s">
        <v>4</v>
      </c>
      <c r="G681" s="4" t="s">
        <v>4</v>
      </c>
      <c r="H681" s="4"/>
    </row>
    <row r="682" spans="1:8" x14ac:dyDescent="0.3">
      <c r="A682" s="4">
        <v>1988</v>
      </c>
      <c r="B682" s="37">
        <f t="shared" si="10"/>
        <v>108</v>
      </c>
      <c r="C682" s="8">
        <v>32250</v>
      </c>
      <c r="D682" s="9">
        <v>0.54166666666666696</v>
      </c>
      <c r="E682" s="43"/>
      <c r="F682" s="4"/>
      <c r="G682" s="4"/>
      <c r="H682" s="4"/>
    </row>
    <row r="683" spans="1:8" x14ac:dyDescent="0.3">
      <c r="A683" s="4">
        <v>1988</v>
      </c>
      <c r="B683" s="37">
        <f t="shared" si="10"/>
        <v>108</v>
      </c>
      <c r="C683" s="8">
        <v>32250</v>
      </c>
      <c r="D683" s="9">
        <v>0.5625</v>
      </c>
      <c r="E683" s="43"/>
      <c r="F683" s="4" t="s">
        <v>4</v>
      </c>
      <c r="G683" s="4" t="s">
        <v>4</v>
      </c>
      <c r="H683" s="4"/>
    </row>
    <row r="684" spans="1:8" x14ac:dyDescent="0.3">
      <c r="A684" s="4">
        <v>1988</v>
      </c>
      <c r="B684" s="37">
        <f t="shared" si="10"/>
        <v>108</v>
      </c>
      <c r="C684" s="8">
        <v>32250</v>
      </c>
      <c r="D684" s="9">
        <v>0.58333333333333304</v>
      </c>
      <c r="E684" s="43"/>
      <c r="F684" s="4" t="s">
        <v>4</v>
      </c>
      <c r="G684" s="4" t="s">
        <v>4</v>
      </c>
      <c r="H684" s="4"/>
    </row>
    <row r="685" spans="1:8" x14ac:dyDescent="0.3">
      <c r="A685" s="4">
        <v>1988</v>
      </c>
      <c r="B685" s="37">
        <f t="shared" ref="B685:B748" si="11">IF(ISBLANK(C685),"",(C685-DATE(YEAR(C685),1,0)))</f>
        <v>108</v>
      </c>
      <c r="C685" s="8">
        <v>32250</v>
      </c>
      <c r="D685" s="9">
        <v>0.60416666666666696</v>
      </c>
      <c r="E685" s="43"/>
      <c r="F685" s="4" t="s">
        <v>4</v>
      </c>
      <c r="G685" s="4" t="s">
        <v>4</v>
      </c>
      <c r="H685" s="4"/>
    </row>
    <row r="686" spans="1:8" x14ac:dyDescent="0.3">
      <c r="A686" s="4">
        <v>1988</v>
      </c>
      <c r="B686" s="37">
        <f t="shared" si="11"/>
        <v>108</v>
      </c>
      <c r="C686" s="8">
        <v>32250</v>
      </c>
      <c r="D686" s="9">
        <v>0.625</v>
      </c>
      <c r="E686" s="43"/>
      <c r="F686" s="4" t="s">
        <v>4</v>
      </c>
      <c r="G686" s="4" t="s">
        <v>4</v>
      </c>
      <c r="H686" s="4"/>
    </row>
    <row r="687" spans="1:8" x14ac:dyDescent="0.3">
      <c r="A687" s="4">
        <v>1988</v>
      </c>
      <c r="B687" s="37">
        <f t="shared" si="11"/>
        <v>108</v>
      </c>
      <c r="C687" s="8">
        <v>32250</v>
      </c>
      <c r="D687" s="9">
        <v>0.64583333333333404</v>
      </c>
      <c r="E687" s="43"/>
      <c r="F687" s="4"/>
      <c r="G687" s="4"/>
      <c r="H687" s="4"/>
    </row>
    <row r="688" spans="1:8" x14ac:dyDescent="0.3">
      <c r="A688" s="4">
        <v>1988</v>
      </c>
      <c r="B688" s="37">
        <f t="shared" si="11"/>
        <v>109</v>
      </c>
      <c r="C688" s="8">
        <v>32251</v>
      </c>
      <c r="D688" s="9">
        <v>0.45833333333333331</v>
      </c>
      <c r="E688" s="43"/>
      <c r="F688" s="4"/>
      <c r="G688" s="4"/>
      <c r="H688" s="4"/>
    </row>
    <row r="689" spans="1:9" x14ac:dyDescent="0.3">
      <c r="A689" s="4">
        <v>1988</v>
      </c>
      <c r="B689" s="37">
        <f t="shared" si="11"/>
        <v>109</v>
      </c>
      <c r="C689" s="8">
        <v>32251</v>
      </c>
      <c r="D689" s="9">
        <v>0.47916666666666669</v>
      </c>
      <c r="E689" s="4">
        <v>16</v>
      </c>
      <c r="F689" s="4">
        <v>10.5</v>
      </c>
      <c r="G689" s="4">
        <v>20</v>
      </c>
      <c r="H689" s="4">
        <v>29.8</v>
      </c>
      <c r="I689" t="s">
        <v>30</v>
      </c>
    </row>
    <row r="690" spans="1:9" x14ac:dyDescent="0.3">
      <c r="A690" s="4">
        <v>1988</v>
      </c>
      <c r="B690" s="37">
        <f t="shared" si="11"/>
        <v>109</v>
      </c>
      <c r="C690" s="8">
        <v>32251</v>
      </c>
      <c r="D690" s="9">
        <v>0.5</v>
      </c>
      <c r="E690" s="4">
        <v>16.5</v>
      </c>
      <c r="F690" s="4">
        <v>11</v>
      </c>
      <c r="G690" s="4">
        <v>10</v>
      </c>
      <c r="H690" s="4"/>
      <c r="I690" t="s">
        <v>19</v>
      </c>
    </row>
    <row r="691" spans="1:9" x14ac:dyDescent="0.3">
      <c r="A691" s="4">
        <v>1988</v>
      </c>
      <c r="B691" s="37">
        <f t="shared" si="11"/>
        <v>109</v>
      </c>
      <c r="C691" s="8">
        <v>32251</v>
      </c>
      <c r="D691" s="9">
        <v>0.52083333333333304</v>
      </c>
      <c r="E691" s="4">
        <v>15.5</v>
      </c>
      <c r="F691" s="4">
        <v>11.5</v>
      </c>
      <c r="G691" s="4">
        <v>20</v>
      </c>
      <c r="H691" s="4"/>
      <c r="I691" t="s">
        <v>19</v>
      </c>
    </row>
    <row r="692" spans="1:9" x14ac:dyDescent="0.3">
      <c r="A692" s="4">
        <v>1988</v>
      </c>
      <c r="B692" s="37">
        <f t="shared" si="11"/>
        <v>109</v>
      </c>
      <c r="C692" s="8">
        <v>32251</v>
      </c>
      <c r="D692" s="9">
        <v>0.54166666666666696</v>
      </c>
      <c r="E692" s="4">
        <v>15</v>
      </c>
      <c r="F692" s="4">
        <v>11</v>
      </c>
      <c r="G692" s="4">
        <v>18</v>
      </c>
      <c r="H692" s="4"/>
      <c r="I692" t="s">
        <v>19</v>
      </c>
    </row>
    <row r="693" spans="1:9" x14ac:dyDescent="0.3">
      <c r="A693" s="4">
        <v>1988</v>
      </c>
      <c r="B693" s="37">
        <f t="shared" si="11"/>
        <v>109</v>
      </c>
      <c r="C693" s="8">
        <v>32251</v>
      </c>
      <c r="D693" s="9">
        <v>0.5625</v>
      </c>
      <c r="E693" s="4"/>
      <c r="F693" s="4"/>
      <c r="G693" s="4"/>
      <c r="H693" s="4"/>
    </row>
    <row r="694" spans="1:9" x14ac:dyDescent="0.3">
      <c r="A694" s="4">
        <v>1988</v>
      </c>
      <c r="B694" s="37">
        <f t="shared" si="11"/>
        <v>110</v>
      </c>
      <c r="C694" s="8">
        <v>32252</v>
      </c>
      <c r="D694" s="9">
        <v>0.47916666666666669</v>
      </c>
      <c r="E694" s="4"/>
      <c r="F694" s="4"/>
      <c r="G694" s="4"/>
      <c r="H694" s="4"/>
    </row>
    <row r="695" spans="1:9" x14ac:dyDescent="0.3">
      <c r="A695" s="4">
        <v>1988</v>
      </c>
      <c r="B695" s="37">
        <f t="shared" si="11"/>
        <v>110</v>
      </c>
      <c r="C695" s="8">
        <v>32252</v>
      </c>
      <c r="D695" s="9">
        <v>0.5</v>
      </c>
      <c r="E695" s="4">
        <v>13.5</v>
      </c>
      <c r="F695" s="4">
        <v>11</v>
      </c>
      <c r="G695" s="4">
        <v>35</v>
      </c>
      <c r="H695" s="4">
        <v>20.9</v>
      </c>
      <c r="I695" t="s">
        <v>30</v>
      </c>
    </row>
    <row r="696" spans="1:9" x14ac:dyDescent="0.3">
      <c r="A696" s="4">
        <v>1988</v>
      </c>
      <c r="B696" s="37">
        <f t="shared" si="11"/>
        <v>110</v>
      </c>
      <c r="C696" s="8">
        <v>32252</v>
      </c>
      <c r="D696" s="9">
        <v>0.52083333333333304</v>
      </c>
      <c r="E696" s="4">
        <v>13</v>
      </c>
      <c r="F696" s="4">
        <v>11</v>
      </c>
      <c r="G696" s="4">
        <v>30</v>
      </c>
      <c r="H696" s="4"/>
      <c r="I696" t="s">
        <v>30</v>
      </c>
    </row>
    <row r="697" spans="1:9" x14ac:dyDescent="0.3">
      <c r="A697" s="4">
        <v>1988</v>
      </c>
      <c r="B697" s="37">
        <f t="shared" si="11"/>
        <v>110</v>
      </c>
      <c r="C697" s="8">
        <v>32252</v>
      </c>
      <c r="D697" s="9">
        <v>0.54166666666666696</v>
      </c>
      <c r="E697" s="4">
        <v>13.5</v>
      </c>
      <c r="F697" s="4">
        <v>11</v>
      </c>
      <c r="G697" s="4">
        <v>25</v>
      </c>
      <c r="H697" s="4"/>
      <c r="I697" t="s">
        <v>30</v>
      </c>
    </row>
    <row r="698" spans="1:9" x14ac:dyDescent="0.3">
      <c r="A698" s="4">
        <v>1988</v>
      </c>
      <c r="B698" s="37">
        <f t="shared" si="11"/>
        <v>110</v>
      </c>
      <c r="C698" s="8">
        <v>32252</v>
      </c>
      <c r="D698" s="9">
        <v>0.5625</v>
      </c>
      <c r="E698" s="4">
        <v>13</v>
      </c>
      <c r="F698" s="4">
        <v>11</v>
      </c>
      <c r="G698" s="4">
        <v>25</v>
      </c>
      <c r="H698" s="4"/>
      <c r="I698" t="s">
        <v>30</v>
      </c>
    </row>
    <row r="699" spans="1:9" x14ac:dyDescent="0.3">
      <c r="A699" s="4">
        <v>1988</v>
      </c>
      <c r="B699" s="37">
        <f t="shared" si="11"/>
        <v>110</v>
      </c>
      <c r="C699" s="8">
        <v>32252</v>
      </c>
      <c r="D699" s="9">
        <v>0.58333333333333304</v>
      </c>
      <c r="E699" s="4">
        <v>13</v>
      </c>
      <c r="F699" s="4">
        <v>10.6</v>
      </c>
      <c r="G699" s="4">
        <v>20</v>
      </c>
      <c r="H699" s="4"/>
      <c r="I699" t="s">
        <v>30</v>
      </c>
    </row>
    <row r="700" spans="1:9" x14ac:dyDescent="0.3">
      <c r="A700" s="4">
        <v>1988</v>
      </c>
      <c r="B700" s="37">
        <f t="shared" si="11"/>
        <v>110</v>
      </c>
      <c r="C700" s="8">
        <v>32252</v>
      </c>
      <c r="D700" s="9">
        <v>0.60416666666666596</v>
      </c>
      <c r="E700" s="4">
        <v>15</v>
      </c>
      <c r="F700" s="4">
        <v>11</v>
      </c>
      <c r="G700" s="4">
        <v>20</v>
      </c>
      <c r="H700" s="4"/>
      <c r="I700" t="s">
        <v>30</v>
      </c>
    </row>
    <row r="701" spans="1:9" x14ac:dyDescent="0.3">
      <c r="A701" s="4">
        <v>1988</v>
      </c>
      <c r="B701" s="37">
        <f t="shared" si="11"/>
        <v>110</v>
      </c>
      <c r="C701" s="8">
        <v>32252</v>
      </c>
      <c r="D701" s="9">
        <v>0.624999999999999</v>
      </c>
      <c r="E701" s="4">
        <v>14</v>
      </c>
      <c r="F701" s="4">
        <v>11.6</v>
      </c>
      <c r="G701" s="4">
        <v>10</v>
      </c>
      <c r="H701" s="4"/>
      <c r="I701" t="s">
        <v>30</v>
      </c>
    </row>
    <row r="702" spans="1:9" x14ac:dyDescent="0.3">
      <c r="A702" s="4">
        <v>1988</v>
      </c>
      <c r="B702" s="37">
        <f t="shared" si="11"/>
        <v>110</v>
      </c>
      <c r="C702" s="8">
        <v>32252</v>
      </c>
      <c r="D702" s="9">
        <v>0.64583333333333204</v>
      </c>
      <c r="E702" s="4"/>
      <c r="F702" s="4"/>
      <c r="G702" s="4"/>
      <c r="H702" s="4"/>
    </row>
    <row r="703" spans="1:9" x14ac:dyDescent="0.3">
      <c r="A703" s="4">
        <v>1988</v>
      </c>
      <c r="B703" s="37">
        <f t="shared" si="11"/>
        <v>111</v>
      </c>
      <c r="C703" s="8">
        <v>32253</v>
      </c>
      <c r="D703" s="9">
        <v>0.45833333333333331</v>
      </c>
      <c r="E703" s="4"/>
      <c r="F703" s="4"/>
      <c r="G703" s="4"/>
      <c r="H703" s="4"/>
    </row>
    <row r="704" spans="1:9" x14ac:dyDescent="0.3">
      <c r="A704" s="4">
        <v>1988</v>
      </c>
      <c r="B704" s="37">
        <f t="shared" si="11"/>
        <v>111</v>
      </c>
      <c r="C704" s="8">
        <v>32253</v>
      </c>
      <c r="D704" s="9">
        <v>0.47916666666666669</v>
      </c>
      <c r="E704" s="4">
        <v>11</v>
      </c>
      <c r="F704" s="4">
        <v>9.5</v>
      </c>
      <c r="G704" s="4">
        <v>35</v>
      </c>
      <c r="H704" s="4">
        <v>5</v>
      </c>
      <c r="I704" t="s">
        <v>30</v>
      </c>
    </row>
    <row r="705" spans="1:9" x14ac:dyDescent="0.3">
      <c r="A705" s="4">
        <v>1988</v>
      </c>
      <c r="B705" s="37">
        <f t="shared" si="11"/>
        <v>111</v>
      </c>
      <c r="C705" s="8">
        <v>32253</v>
      </c>
      <c r="D705" s="9">
        <v>0.5</v>
      </c>
      <c r="E705" s="4">
        <v>14.5</v>
      </c>
      <c r="F705" s="4">
        <v>9.8000000000000007</v>
      </c>
      <c r="G705" s="4">
        <v>30</v>
      </c>
      <c r="H705" s="4"/>
      <c r="I705" t="s">
        <v>30</v>
      </c>
    </row>
    <row r="706" spans="1:9" x14ac:dyDescent="0.3">
      <c r="A706" s="4">
        <v>1988</v>
      </c>
      <c r="B706" s="37">
        <f t="shared" si="11"/>
        <v>111</v>
      </c>
      <c r="C706" s="8">
        <v>32253</v>
      </c>
      <c r="D706" s="9">
        <v>0.52083333333333304</v>
      </c>
      <c r="E706" s="4">
        <v>11</v>
      </c>
      <c r="F706" s="4">
        <v>9.8000000000000007</v>
      </c>
      <c r="G706" s="4">
        <v>50</v>
      </c>
      <c r="H706" s="4"/>
      <c r="I706" t="s">
        <v>30</v>
      </c>
    </row>
    <row r="707" spans="1:9" x14ac:dyDescent="0.3">
      <c r="A707" s="4">
        <v>1988</v>
      </c>
      <c r="B707" s="37">
        <f t="shared" si="11"/>
        <v>111</v>
      </c>
      <c r="C707" s="8">
        <v>32253</v>
      </c>
      <c r="D707" s="9">
        <v>0.54166666666666696</v>
      </c>
      <c r="E707" s="4">
        <v>11.5</v>
      </c>
      <c r="F707" s="4">
        <v>10</v>
      </c>
      <c r="G707" s="4">
        <v>40</v>
      </c>
      <c r="H707" s="4"/>
      <c r="I707" t="s">
        <v>30</v>
      </c>
    </row>
    <row r="708" spans="1:9" x14ac:dyDescent="0.3">
      <c r="A708" s="4">
        <v>1988</v>
      </c>
      <c r="B708" s="37">
        <f t="shared" si="11"/>
        <v>111</v>
      </c>
      <c r="C708" s="8">
        <v>32253</v>
      </c>
      <c r="D708" s="9">
        <v>0.5625</v>
      </c>
      <c r="E708" s="4"/>
      <c r="F708" s="4"/>
      <c r="G708" s="4"/>
      <c r="H708" s="4"/>
    </row>
    <row r="709" spans="1:9" x14ac:dyDescent="0.3">
      <c r="A709" s="4">
        <v>1988</v>
      </c>
      <c r="B709" s="37">
        <f t="shared" si="11"/>
        <v>112</v>
      </c>
      <c r="C709" s="8">
        <v>32254</v>
      </c>
      <c r="D709" s="9">
        <v>0.47916666666666669</v>
      </c>
      <c r="E709" s="4"/>
      <c r="F709" s="4"/>
      <c r="G709" s="4"/>
      <c r="H709" s="4"/>
    </row>
    <row r="710" spans="1:9" x14ac:dyDescent="0.3">
      <c r="A710" s="4">
        <v>1988</v>
      </c>
      <c r="B710" s="37">
        <f t="shared" si="11"/>
        <v>112</v>
      </c>
      <c r="C710" s="8">
        <v>32254</v>
      </c>
      <c r="D710" s="9">
        <v>0.5</v>
      </c>
      <c r="E710" s="4"/>
      <c r="F710" s="4"/>
      <c r="G710" s="4"/>
      <c r="H710" s="4"/>
    </row>
    <row r="711" spans="1:9" x14ac:dyDescent="0.3">
      <c r="A711" s="4">
        <v>1988</v>
      </c>
      <c r="B711" s="37">
        <f t="shared" si="11"/>
        <v>112</v>
      </c>
      <c r="C711" s="8">
        <v>32254</v>
      </c>
      <c r="D711" s="9">
        <v>0.52083333333333304</v>
      </c>
      <c r="E711" s="4">
        <v>11</v>
      </c>
      <c r="F711" s="4">
        <v>10</v>
      </c>
      <c r="G711" s="4">
        <v>23</v>
      </c>
      <c r="H711" s="4">
        <v>6</v>
      </c>
      <c r="I711" t="s">
        <v>19</v>
      </c>
    </row>
    <row r="712" spans="1:9" x14ac:dyDescent="0.3">
      <c r="A712" s="4">
        <v>1988</v>
      </c>
      <c r="B712" s="37">
        <f t="shared" si="11"/>
        <v>112</v>
      </c>
      <c r="C712" s="8">
        <v>32254</v>
      </c>
      <c r="D712" s="9">
        <v>0.54166666666666696</v>
      </c>
      <c r="E712" s="4">
        <v>11.5</v>
      </c>
      <c r="F712" s="4">
        <v>10</v>
      </c>
      <c r="G712" s="4">
        <v>13</v>
      </c>
      <c r="H712" s="4"/>
      <c r="I712" t="s">
        <v>19</v>
      </c>
    </row>
    <row r="713" spans="1:9" x14ac:dyDescent="0.3">
      <c r="A713" s="4">
        <v>1988</v>
      </c>
      <c r="B713" s="37">
        <f t="shared" si="11"/>
        <v>112</v>
      </c>
      <c r="C713" s="8">
        <v>32254</v>
      </c>
      <c r="D713" s="9">
        <v>0.5625</v>
      </c>
      <c r="E713" s="4">
        <v>11.5</v>
      </c>
      <c r="F713" s="4">
        <v>10</v>
      </c>
      <c r="G713" s="4">
        <v>20</v>
      </c>
      <c r="H713" s="4"/>
      <c r="I713" t="s">
        <v>19</v>
      </c>
    </row>
    <row r="714" spans="1:9" x14ac:dyDescent="0.3">
      <c r="A714" s="4">
        <v>1988</v>
      </c>
      <c r="B714" s="37">
        <f t="shared" si="11"/>
        <v>112</v>
      </c>
      <c r="C714" s="8">
        <v>32254</v>
      </c>
      <c r="D714" s="9">
        <v>0.58333333333333404</v>
      </c>
      <c r="E714" s="4">
        <v>11.5</v>
      </c>
      <c r="F714" s="4">
        <v>10.5</v>
      </c>
      <c r="G714" s="4">
        <v>16</v>
      </c>
      <c r="H714" s="4"/>
      <c r="I714" t="s">
        <v>19</v>
      </c>
    </row>
    <row r="715" spans="1:9" x14ac:dyDescent="0.3">
      <c r="A715" s="4">
        <v>1988</v>
      </c>
      <c r="B715" s="37">
        <f t="shared" si="11"/>
        <v>112</v>
      </c>
      <c r="C715" s="8">
        <v>32254</v>
      </c>
      <c r="D715" s="9">
        <v>0.60416666666666796</v>
      </c>
      <c r="E715" s="4">
        <v>11.5</v>
      </c>
      <c r="F715" s="4">
        <v>10.5</v>
      </c>
      <c r="G715" s="4">
        <v>7</v>
      </c>
      <c r="H715" s="4"/>
      <c r="I715" t="s">
        <v>19</v>
      </c>
    </row>
    <row r="716" spans="1:9" x14ac:dyDescent="0.3">
      <c r="A716" s="4">
        <v>1988</v>
      </c>
      <c r="B716" s="37">
        <f t="shared" si="11"/>
        <v>112</v>
      </c>
      <c r="C716" s="8">
        <v>32254</v>
      </c>
      <c r="D716" s="9">
        <v>0.625000000000002</v>
      </c>
      <c r="E716" s="4">
        <v>12.2</v>
      </c>
      <c r="F716" s="4">
        <v>10</v>
      </c>
      <c r="G716" s="4">
        <v>18</v>
      </c>
      <c r="H716" s="4"/>
      <c r="I716" t="s">
        <v>19</v>
      </c>
    </row>
    <row r="717" spans="1:9" x14ac:dyDescent="0.3">
      <c r="A717" s="4">
        <v>1988</v>
      </c>
      <c r="B717" s="37">
        <f t="shared" si="11"/>
        <v>112</v>
      </c>
      <c r="C717" s="8">
        <v>32254</v>
      </c>
      <c r="D717" s="9">
        <v>0.64583333333333603</v>
      </c>
      <c r="E717" s="4"/>
      <c r="F717" s="4"/>
      <c r="G717" s="4"/>
      <c r="H717" s="4"/>
    </row>
    <row r="718" spans="1:9" x14ac:dyDescent="0.3">
      <c r="A718" s="4">
        <v>1988</v>
      </c>
      <c r="B718" s="37">
        <f t="shared" si="11"/>
        <v>113</v>
      </c>
      <c r="C718" s="8">
        <v>32255</v>
      </c>
      <c r="D718" s="9">
        <v>0.45833333333333331</v>
      </c>
      <c r="E718" s="4"/>
      <c r="F718" s="4"/>
      <c r="G718" s="4"/>
      <c r="H718" s="4"/>
    </row>
    <row r="719" spans="1:9" x14ac:dyDescent="0.3">
      <c r="A719" s="4">
        <v>1988</v>
      </c>
      <c r="B719" s="37">
        <f t="shared" si="11"/>
        <v>113</v>
      </c>
      <c r="C719" s="8">
        <v>32255</v>
      </c>
      <c r="D719" s="9">
        <v>0.47916666666666669</v>
      </c>
      <c r="E719" s="4"/>
      <c r="F719" s="4"/>
      <c r="G719" s="4"/>
      <c r="H719" s="4"/>
    </row>
    <row r="720" spans="1:9" x14ac:dyDescent="0.3">
      <c r="A720" s="4">
        <v>1988</v>
      </c>
      <c r="B720" s="37">
        <f t="shared" si="11"/>
        <v>113</v>
      </c>
      <c r="C720" s="8">
        <v>32255</v>
      </c>
      <c r="D720" s="9">
        <v>0.5</v>
      </c>
      <c r="E720" s="4">
        <v>14</v>
      </c>
      <c r="F720" s="4">
        <v>9.5</v>
      </c>
      <c r="G720" s="4">
        <v>12</v>
      </c>
      <c r="H720" s="4">
        <v>0</v>
      </c>
      <c r="I720" t="s">
        <v>20</v>
      </c>
    </row>
    <row r="721" spans="1:9" x14ac:dyDescent="0.3">
      <c r="A721" s="4">
        <v>1988</v>
      </c>
      <c r="B721" s="37">
        <f t="shared" si="11"/>
        <v>113</v>
      </c>
      <c r="C721" s="8">
        <v>32255</v>
      </c>
      <c r="D721" s="9">
        <v>0.52083333333333304</v>
      </c>
      <c r="E721" s="4">
        <v>14.5</v>
      </c>
      <c r="F721" s="4">
        <v>11.5</v>
      </c>
      <c r="G721" s="4">
        <v>28</v>
      </c>
      <c r="H721" s="4"/>
      <c r="I721" t="s">
        <v>20</v>
      </c>
    </row>
    <row r="722" spans="1:9" x14ac:dyDescent="0.3">
      <c r="A722" s="4">
        <v>1988</v>
      </c>
      <c r="B722" s="37">
        <f t="shared" si="11"/>
        <v>113</v>
      </c>
      <c r="C722" s="8">
        <v>32255</v>
      </c>
      <c r="D722" s="9">
        <v>0.54166666666666696</v>
      </c>
      <c r="E722" s="4">
        <v>14.5</v>
      </c>
      <c r="F722" s="4">
        <v>12</v>
      </c>
      <c r="G722" s="4">
        <v>17</v>
      </c>
      <c r="H722" s="4"/>
      <c r="I722" t="s">
        <v>20</v>
      </c>
    </row>
    <row r="723" spans="1:9" x14ac:dyDescent="0.3">
      <c r="A723" s="4">
        <v>1988</v>
      </c>
      <c r="B723" s="37">
        <f t="shared" si="11"/>
        <v>113</v>
      </c>
      <c r="C723" s="8">
        <v>32255</v>
      </c>
      <c r="D723" s="9">
        <v>0.5625</v>
      </c>
      <c r="E723" s="4"/>
      <c r="F723" s="4"/>
      <c r="G723" s="4"/>
      <c r="H723" s="4"/>
    </row>
    <row r="724" spans="1:9" x14ac:dyDescent="0.3">
      <c r="A724" s="4">
        <v>1988</v>
      </c>
      <c r="B724" s="37">
        <f t="shared" si="11"/>
        <v>114</v>
      </c>
      <c r="C724" s="8">
        <v>32256</v>
      </c>
      <c r="D724" s="9">
        <v>0.47916666666666669</v>
      </c>
      <c r="E724" s="4"/>
      <c r="F724" s="4"/>
      <c r="G724" s="4"/>
      <c r="H724" s="4"/>
    </row>
    <row r="725" spans="1:9" x14ac:dyDescent="0.3">
      <c r="A725" s="4">
        <v>1988</v>
      </c>
      <c r="B725" s="37">
        <f t="shared" si="11"/>
        <v>114</v>
      </c>
      <c r="C725" s="8">
        <v>32256</v>
      </c>
      <c r="D725" s="9">
        <v>0.5</v>
      </c>
      <c r="E725" s="4"/>
      <c r="F725" s="4"/>
      <c r="G725" s="4"/>
      <c r="H725" s="4"/>
    </row>
    <row r="726" spans="1:9" x14ac:dyDescent="0.3">
      <c r="A726" s="4">
        <v>1988</v>
      </c>
      <c r="B726" s="37">
        <f t="shared" si="11"/>
        <v>114</v>
      </c>
      <c r="C726" s="8">
        <v>32256</v>
      </c>
      <c r="D726" s="9">
        <v>0.52083333333333304</v>
      </c>
      <c r="E726" s="4">
        <v>8</v>
      </c>
      <c r="F726" s="4">
        <v>9</v>
      </c>
      <c r="G726" s="4">
        <v>35</v>
      </c>
      <c r="H726" s="4">
        <v>0</v>
      </c>
      <c r="I726" t="s">
        <v>21</v>
      </c>
    </row>
    <row r="727" spans="1:9" x14ac:dyDescent="0.3">
      <c r="A727" s="4">
        <v>1988</v>
      </c>
      <c r="B727" s="37">
        <f t="shared" si="11"/>
        <v>114</v>
      </c>
      <c r="C727" s="8">
        <v>32256</v>
      </c>
      <c r="D727" s="9">
        <v>0.54166666666666696</v>
      </c>
      <c r="E727" s="4">
        <v>9</v>
      </c>
      <c r="F727" s="4">
        <v>10</v>
      </c>
      <c r="G727" s="4">
        <v>28</v>
      </c>
      <c r="H727" s="4"/>
      <c r="I727" t="s">
        <v>21</v>
      </c>
    </row>
    <row r="728" spans="1:9" x14ac:dyDescent="0.3">
      <c r="A728" s="4">
        <v>1988</v>
      </c>
      <c r="B728" s="37">
        <f t="shared" si="11"/>
        <v>114</v>
      </c>
      <c r="C728" s="8">
        <v>32256</v>
      </c>
      <c r="D728" s="9">
        <v>0.5625</v>
      </c>
      <c r="E728" s="4">
        <v>9.5</v>
      </c>
      <c r="F728" s="4">
        <v>10.5</v>
      </c>
      <c r="G728" s="4">
        <v>30</v>
      </c>
      <c r="H728" s="4"/>
      <c r="I728" t="s">
        <v>21</v>
      </c>
    </row>
    <row r="729" spans="1:9" x14ac:dyDescent="0.3">
      <c r="A729" s="4">
        <v>1988</v>
      </c>
      <c r="B729" s="37">
        <f t="shared" si="11"/>
        <v>114</v>
      </c>
      <c r="C729" s="8">
        <v>32256</v>
      </c>
      <c r="D729" s="9">
        <v>0.58333333333333404</v>
      </c>
      <c r="E729" s="4">
        <v>9</v>
      </c>
      <c r="F729" s="4">
        <v>11</v>
      </c>
      <c r="G729" s="4">
        <v>20</v>
      </c>
      <c r="H729" s="4"/>
      <c r="I729" t="s">
        <v>21</v>
      </c>
    </row>
    <row r="730" spans="1:9" x14ac:dyDescent="0.3">
      <c r="A730" s="4">
        <v>1988</v>
      </c>
      <c r="B730" s="37">
        <f t="shared" si="11"/>
        <v>114</v>
      </c>
      <c r="C730" s="8">
        <v>32256</v>
      </c>
      <c r="D730" s="9">
        <v>0.60416666666666696</v>
      </c>
      <c r="E730" s="4">
        <v>9</v>
      </c>
      <c r="F730" s="4">
        <v>11.5</v>
      </c>
      <c r="G730" s="4">
        <v>20</v>
      </c>
      <c r="H730" s="4"/>
      <c r="I730" t="s">
        <v>21</v>
      </c>
    </row>
    <row r="731" spans="1:9" x14ac:dyDescent="0.3">
      <c r="A731" s="4">
        <v>1988</v>
      </c>
      <c r="B731" s="37">
        <f t="shared" si="11"/>
        <v>114</v>
      </c>
      <c r="C731" s="8">
        <v>32256</v>
      </c>
      <c r="D731" s="9">
        <v>0.625</v>
      </c>
      <c r="E731" s="4">
        <v>10</v>
      </c>
      <c r="F731" s="4">
        <v>11.5</v>
      </c>
      <c r="G731" s="4">
        <v>15</v>
      </c>
      <c r="H731" s="4"/>
      <c r="I731" t="s">
        <v>21</v>
      </c>
    </row>
    <row r="732" spans="1:9" x14ac:dyDescent="0.3">
      <c r="A732" s="4">
        <v>1988</v>
      </c>
      <c r="B732" s="37">
        <f t="shared" si="11"/>
        <v>114</v>
      </c>
      <c r="C732" s="8">
        <v>32256</v>
      </c>
      <c r="D732" s="9">
        <v>0.64583333333333404</v>
      </c>
      <c r="E732" s="4"/>
      <c r="F732" s="4"/>
      <c r="G732" s="4"/>
      <c r="H732" s="4"/>
    </row>
    <row r="733" spans="1:9" x14ac:dyDescent="0.3">
      <c r="A733" s="4">
        <v>1988</v>
      </c>
      <c r="B733" s="37">
        <f t="shared" si="11"/>
        <v>115</v>
      </c>
      <c r="C733" s="8">
        <v>32257</v>
      </c>
      <c r="D733" s="9">
        <v>0.45833333333333331</v>
      </c>
      <c r="E733" s="4"/>
      <c r="F733" s="4"/>
      <c r="G733" s="4"/>
      <c r="H733" s="4"/>
    </row>
    <row r="734" spans="1:9" x14ac:dyDescent="0.3">
      <c r="A734" s="4">
        <v>1988</v>
      </c>
      <c r="B734" s="37">
        <f t="shared" si="11"/>
        <v>115</v>
      </c>
      <c r="C734" s="8">
        <v>32257</v>
      </c>
      <c r="D734" s="9">
        <v>0.47916666666666669</v>
      </c>
      <c r="E734" s="4"/>
      <c r="F734" s="4"/>
      <c r="G734" s="4"/>
      <c r="H734" s="4"/>
    </row>
    <row r="735" spans="1:9" x14ac:dyDescent="0.3">
      <c r="A735" s="4">
        <v>1988</v>
      </c>
      <c r="B735" s="37">
        <f t="shared" si="11"/>
        <v>115</v>
      </c>
      <c r="C735" s="8">
        <v>32257</v>
      </c>
      <c r="D735" s="9">
        <v>0.5</v>
      </c>
      <c r="E735" s="4">
        <v>9</v>
      </c>
      <c r="F735" s="4">
        <v>8.5</v>
      </c>
      <c r="G735" s="4">
        <v>0</v>
      </c>
      <c r="H735" s="4">
        <v>0</v>
      </c>
    </row>
    <row r="736" spans="1:9" x14ac:dyDescent="0.3">
      <c r="A736" s="4">
        <v>1988</v>
      </c>
      <c r="B736" s="37">
        <f t="shared" si="11"/>
        <v>115</v>
      </c>
      <c r="C736" s="8">
        <v>32257</v>
      </c>
      <c r="D736" s="9">
        <v>0.52083333333333304</v>
      </c>
      <c r="E736" s="4">
        <v>9.5</v>
      </c>
      <c r="F736" s="4">
        <v>9.3000000000000007</v>
      </c>
      <c r="G736" s="4">
        <v>0</v>
      </c>
      <c r="H736" s="4"/>
    </row>
    <row r="737" spans="1:9" x14ac:dyDescent="0.3">
      <c r="A737" s="4">
        <v>1988</v>
      </c>
      <c r="B737" s="37">
        <f t="shared" si="11"/>
        <v>115</v>
      </c>
      <c r="C737" s="8">
        <v>32257</v>
      </c>
      <c r="D737" s="9">
        <v>0.54166666666666696</v>
      </c>
      <c r="E737" s="4">
        <v>10</v>
      </c>
      <c r="F737" s="4">
        <v>10</v>
      </c>
      <c r="G737" s="4">
        <v>4</v>
      </c>
      <c r="H737" s="4"/>
      <c r="I737" t="s">
        <v>19</v>
      </c>
    </row>
    <row r="738" spans="1:9" x14ac:dyDescent="0.3">
      <c r="A738" s="4">
        <v>1988</v>
      </c>
      <c r="B738" s="37">
        <f t="shared" si="11"/>
        <v>115</v>
      </c>
      <c r="C738" s="8">
        <v>32257</v>
      </c>
      <c r="D738" s="9">
        <v>0.5625</v>
      </c>
      <c r="E738" s="4"/>
      <c r="F738" s="4"/>
      <c r="G738" s="4"/>
      <c r="H738" s="4"/>
    </row>
    <row r="739" spans="1:9" ht="18" x14ac:dyDescent="0.35">
      <c r="A739" s="3">
        <v>1989</v>
      </c>
      <c r="B739" s="37">
        <f t="shared" si="11"/>
        <v>99</v>
      </c>
      <c r="C739" s="8">
        <v>32607</v>
      </c>
      <c r="D739" s="9">
        <v>0.45833333333333331</v>
      </c>
      <c r="E739" s="4"/>
      <c r="F739" s="4"/>
      <c r="G739" s="4"/>
      <c r="H739" s="4"/>
    </row>
    <row r="740" spans="1:9" x14ac:dyDescent="0.3">
      <c r="A740" s="4">
        <v>1989</v>
      </c>
      <c r="B740" s="37">
        <f t="shared" si="11"/>
        <v>99</v>
      </c>
      <c r="C740" s="8">
        <v>32607</v>
      </c>
      <c r="D740" s="9">
        <v>0.47916666666666669</v>
      </c>
      <c r="E740" s="4"/>
      <c r="F740" s="4"/>
      <c r="G740" s="4"/>
      <c r="H740" s="4"/>
    </row>
    <row r="741" spans="1:9" x14ac:dyDescent="0.3">
      <c r="A741" s="4">
        <v>1989</v>
      </c>
      <c r="B741" s="37">
        <f t="shared" si="11"/>
        <v>99</v>
      </c>
      <c r="C741" s="8">
        <v>32607</v>
      </c>
      <c r="D741" s="9">
        <v>0.5</v>
      </c>
      <c r="E741" s="4"/>
      <c r="F741" s="4"/>
      <c r="G741" s="4"/>
      <c r="H741" s="4"/>
    </row>
    <row r="742" spans="1:9" x14ac:dyDescent="0.3">
      <c r="A742" s="4">
        <v>1989</v>
      </c>
      <c r="B742" s="37">
        <f t="shared" si="11"/>
        <v>99</v>
      </c>
      <c r="C742" s="8">
        <v>32607</v>
      </c>
      <c r="D742" s="9">
        <v>0.52083333333333337</v>
      </c>
      <c r="E742" s="4">
        <v>9.5</v>
      </c>
      <c r="F742" s="4">
        <v>7.5</v>
      </c>
      <c r="G742" s="4">
        <v>35</v>
      </c>
      <c r="H742" s="4">
        <v>9.6</v>
      </c>
      <c r="I742" t="s">
        <v>30</v>
      </c>
    </row>
    <row r="743" spans="1:9" x14ac:dyDescent="0.3">
      <c r="A743" s="4">
        <v>1989</v>
      </c>
      <c r="B743" s="37">
        <f t="shared" si="11"/>
        <v>99</v>
      </c>
      <c r="C743" s="8">
        <v>32607</v>
      </c>
      <c r="D743" s="9">
        <v>0.54166666666666696</v>
      </c>
      <c r="E743" s="4">
        <v>10</v>
      </c>
      <c r="F743" s="4">
        <v>7.5</v>
      </c>
      <c r="G743" s="4">
        <v>30</v>
      </c>
      <c r="H743" s="4"/>
      <c r="I743" t="s">
        <v>30</v>
      </c>
    </row>
    <row r="744" spans="1:9" x14ac:dyDescent="0.3">
      <c r="A744" s="4">
        <v>1989</v>
      </c>
      <c r="B744" s="37">
        <f t="shared" si="11"/>
        <v>99</v>
      </c>
      <c r="C744" s="8">
        <v>32607</v>
      </c>
      <c r="D744" s="9">
        <v>0.5625</v>
      </c>
      <c r="E744" s="4">
        <v>11.5</v>
      </c>
      <c r="F744" s="4">
        <v>8</v>
      </c>
      <c r="G744" s="4">
        <v>30</v>
      </c>
      <c r="H744" s="4"/>
      <c r="I744" t="s">
        <v>30</v>
      </c>
    </row>
    <row r="745" spans="1:9" x14ac:dyDescent="0.3">
      <c r="A745" s="4">
        <v>1989</v>
      </c>
      <c r="B745" s="37">
        <f t="shared" si="11"/>
        <v>99</v>
      </c>
      <c r="C745" s="8">
        <v>32607</v>
      </c>
      <c r="D745" s="9">
        <v>0.58333333333333304</v>
      </c>
      <c r="E745" s="4">
        <v>12</v>
      </c>
      <c r="F745" s="4">
        <v>8.5</v>
      </c>
      <c r="G745" s="4">
        <v>30</v>
      </c>
      <c r="H745" s="4"/>
      <c r="I745" t="s">
        <v>30</v>
      </c>
    </row>
    <row r="746" spans="1:9" x14ac:dyDescent="0.3">
      <c r="A746" s="4">
        <v>1989</v>
      </c>
      <c r="B746" s="37">
        <f t="shared" si="11"/>
        <v>99</v>
      </c>
      <c r="C746" s="8">
        <v>32607</v>
      </c>
      <c r="D746" s="9">
        <v>0.60416666666666696</v>
      </c>
      <c r="E746" s="4">
        <v>11</v>
      </c>
      <c r="F746" s="4">
        <v>9</v>
      </c>
      <c r="G746" s="4">
        <v>35</v>
      </c>
      <c r="H746" s="4"/>
      <c r="I746" t="s">
        <v>30</v>
      </c>
    </row>
    <row r="747" spans="1:9" x14ac:dyDescent="0.3">
      <c r="A747" s="4">
        <v>1989</v>
      </c>
      <c r="B747" s="37">
        <f t="shared" si="11"/>
        <v>99</v>
      </c>
      <c r="C747" s="8">
        <v>32607</v>
      </c>
      <c r="D747" s="9">
        <v>0.625</v>
      </c>
      <c r="E747" s="4">
        <v>11.5</v>
      </c>
      <c r="F747" s="4">
        <v>9.5</v>
      </c>
      <c r="G747" s="4">
        <v>27</v>
      </c>
      <c r="H747" s="4"/>
      <c r="I747" t="s">
        <v>30</v>
      </c>
    </row>
    <row r="748" spans="1:9" x14ac:dyDescent="0.3">
      <c r="A748" s="4">
        <v>1989</v>
      </c>
      <c r="B748" s="37">
        <f t="shared" si="11"/>
        <v>99</v>
      </c>
      <c r="C748" s="8">
        <v>32607</v>
      </c>
      <c r="D748" s="9">
        <v>0.64583333333333404</v>
      </c>
      <c r="E748" s="4"/>
      <c r="F748" s="4"/>
      <c r="G748" s="4"/>
      <c r="H748" s="4"/>
    </row>
    <row r="749" spans="1:9" x14ac:dyDescent="0.3">
      <c r="A749" s="4">
        <v>1989</v>
      </c>
      <c r="B749" s="37">
        <f t="shared" ref="B749:B788" si="12">IF(ISBLANK(C749),"",(C749-DATE(YEAR(C749),1,0)))</f>
        <v>100</v>
      </c>
      <c r="C749" s="8">
        <v>32608</v>
      </c>
      <c r="D749" s="9">
        <v>0.45833333333333331</v>
      </c>
      <c r="E749" s="4"/>
      <c r="F749" s="4"/>
      <c r="G749" s="4"/>
      <c r="H749" s="4"/>
    </row>
    <row r="750" spans="1:9" x14ac:dyDescent="0.3">
      <c r="A750" s="4">
        <v>1989</v>
      </c>
      <c r="B750" s="37">
        <f t="shared" si="12"/>
        <v>100</v>
      </c>
      <c r="C750" s="8">
        <v>32608</v>
      </c>
      <c r="D750" s="9">
        <v>0.47916666666666669</v>
      </c>
      <c r="E750" s="4"/>
      <c r="F750" s="4"/>
      <c r="G750" s="4"/>
      <c r="H750" s="4"/>
    </row>
    <row r="751" spans="1:9" x14ac:dyDescent="0.3">
      <c r="A751" s="4">
        <v>1989</v>
      </c>
      <c r="B751" s="37">
        <f t="shared" si="12"/>
        <v>100</v>
      </c>
      <c r="C751" s="8">
        <v>32608</v>
      </c>
      <c r="D751" s="9">
        <v>0.5</v>
      </c>
      <c r="E751" s="4">
        <v>7</v>
      </c>
      <c r="F751" s="4">
        <v>7</v>
      </c>
      <c r="G751" s="4">
        <v>7</v>
      </c>
      <c r="H751" s="4">
        <v>3.6</v>
      </c>
      <c r="I751" t="s">
        <v>19</v>
      </c>
    </row>
    <row r="752" spans="1:9" x14ac:dyDescent="0.3">
      <c r="A752" s="4">
        <v>1989</v>
      </c>
      <c r="B752" s="37">
        <f t="shared" si="12"/>
        <v>100</v>
      </c>
      <c r="C752" s="8">
        <v>32608</v>
      </c>
      <c r="D752" s="9">
        <v>0.52083333333333304</v>
      </c>
      <c r="E752" s="4">
        <v>7</v>
      </c>
      <c r="F752" s="4">
        <v>7</v>
      </c>
      <c r="G752" s="4">
        <v>10</v>
      </c>
      <c r="H752" s="4"/>
      <c r="I752" t="s">
        <v>19</v>
      </c>
    </row>
    <row r="753" spans="1:9" x14ac:dyDescent="0.3">
      <c r="A753" s="4">
        <v>1989</v>
      </c>
      <c r="B753" s="37">
        <f t="shared" si="12"/>
        <v>100</v>
      </c>
      <c r="C753" s="8">
        <v>32608</v>
      </c>
      <c r="D753" s="9">
        <v>0.54166666666666696</v>
      </c>
      <c r="E753" s="4">
        <v>7</v>
      </c>
      <c r="F753" s="4">
        <v>7.5</v>
      </c>
      <c r="G753" s="4">
        <v>6</v>
      </c>
      <c r="H753" s="4"/>
      <c r="I753" t="s">
        <v>19</v>
      </c>
    </row>
    <row r="754" spans="1:9" x14ac:dyDescent="0.3">
      <c r="A754" s="4">
        <v>1989</v>
      </c>
      <c r="B754" s="37">
        <f t="shared" si="12"/>
        <v>100</v>
      </c>
      <c r="C754" s="8">
        <v>32608</v>
      </c>
      <c r="D754" s="9">
        <v>0.5625</v>
      </c>
      <c r="E754" s="4"/>
      <c r="F754" s="4"/>
      <c r="G754" s="4"/>
      <c r="H754" s="4"/>
    </row>
    <row r="755" spans="1:9" x14ac:dyDescent="0.3">
      <c r="A755" s="4">
        <v>1989</v>
      </c>
      <c r="B755" s="37">
        <f t="shared" si="12"/>
        <v>101</v>
      </c>
      <c r="C755" s="8">
        <v>32609</v>
      </c>
      <c r="D755" s="9">
        <v>0.45833333333333331</v>
      </c>
      <c r="E755" s="4"/>
      <c r="F755" s="4"/>
      <c r="G755" s="4"/>
      <c r="H755" s="4"/>
    </row>
    <row r="756" spans="1:9" x14ac:dyDescent="0.3">
      <c r="A756" s="4">
        <v>1989</v>
      </c>
      <c r="B756" s="37">
        <f t="shared" si="12"/>
        <v>101</v>
      </c>
      <c r="C756" s="8">
        <v>32609</v>
      </c>
      <c r="D756" s="9">
        <v>0.47916666666666669</v>
      </c>
      <c r="E756" s="4">
        <v>7.5</v>
      </c>
      <c r="F756" s="4">
        <v>6.5</v>
      </c>
      <c r="G756" s="4">
        <v>25</v>
      </c>
      <c r="H756" s="4">
        <v>35.200000000000003</v>
      </c>
      <c r="I756" t="s">
        <v>30</v>
      </c>
    </row>
    <row r="757" spans="1:9" x14ac:dyDescent="0.3">
      <c r="A757" s="4">
        <v>1989</v>
      </c>
      <c r="B757" s="37">
        <f t="shared" si="12"/>
        <v>101</v>
      </c>
      <c r="C757" s="8">
        <v>32609</v>
      </c>
      <c r="D757" s="9">
        <v>0.54166666666666696</v>
      </c>
      <c r="E757" s="4"/>
      <c r="F757" s="4" t="s">
        <v>4</v>
      </c>
      <c r="G757" s="4" t="s">
        <v>4</v>
      </c>
      <c r="H757" s="4"/>
    </row>
    <row r="758" spans="1:9" x14ac:dyDescent="0.3">
      <c r="A758" s="4">
        <v>1989</v>
      </c>
      <c r="B758" s="37">
        <f t="shared" si="12"/>
        <v>102</v>
      </c>
      <c r="C758" s="8">
        <v>32610</v>
      </c>
      <c r="D758" s="9">
        <v>0.45833333333333331</v>
      </c>
      <c r="E758" s="4">
        <v>9.5</v>
      </c>
      <c r="F758" s="4">
        <v>7.5</v>
      </c>
      <c r="G758" s="4">
        <v>2</v>
      </c>
      <c r="H758" s="4">
        <v>11.7</v>
      </c>
      <c r="I758" t="s">
        <v>19</v>
      </c>
    </row>
    <row r="759" spans="1:9" x14ac:dyDescent="0.3">
      <c r="A759" s="4">
        <v>1989</v>
      </c>
      <c r="B759" s="37">
        <f t="shared" si="12"/>
        <v>102</v>
      </c>
      <c r="C759" s="8">
        <v>32610</v>
      </c>
      <c r="D759" s="9">
        <v>0.47916666666666669</v>
      </c>
      <c r="E759" s="4">
        <v>8</v>
      </c>
      <c r="F759" s="4">
        <v>7.5</v>
      </c>
      <c r="G759" s="4">
        <v>2</v>
      </c>
      <c r="H759" s="4"/>
      <c r="I759" t="s">
        <v>19</v>
      </c>
    </row>
    <row r="760" spans="1:9" x14ac:dyDescent="0.3">
      <c r="A760" s="4">
        <v>1989</v>
      </c>
      <c r="B760" s="37">
        <f t="shared" si="12"/>
        <v>102</v>
      </c>
      <c r="C760" s="8">
        <v>32610</v>
      </c>
      <c r="D760" s="9">
        <v>0.5</v>
      </c>
      <c r="E760" s="4">
        <v>8</v>
      </c>
      <c r="F760" s="4">
        <v>7.5</v>
      </c>
      <c r="G760" s="4">
        <v>10</v>
      </c>
      <c r="H760" s="4"/>
      <c r="I760" t="s">
        <v>19</v>
      </c>
    </row>
    <row r="761" spans="1:9" x14ac:dyDescent="0.3">
      <c r="A761" s="4">
        <v>1989</v>
      </c>
      <c r="B761" s="37">
        <f t="shared" si="12"/>
        <v>102</v>
      </c>
      <c r="C761" s="8">
        <v>32610</v>
      </c>
      <c r="D761" s="9">
        <v>0.52083333333333304</v>
      </c>
      <c r="E761" s="4" t="s">
        <v>107</v>
      </c>
      <c r="F761" s="4" t="s">
        <v>4</v>
      </c>
      <c r="G761" s="4" t="s">
        <v>4</v>
      </c>
      <c r="H761" s="4" t="s">
        <v>4</v>
      </c>
    </row>
    <row r="762" spans="1:9" x14ac:dyDescent="0.3">
      <c r="A762" s="4">
        <v>1989</v>
      </c>
      <c r="B762" s="37">
        <f t="shared" si="12"/>
        <v>102</v>
      </c>
      <c r="C762" s="8">
        <v>32610</v>
      </c>
      <c r="D762" s="9">
        <v>0.54166666666666696</v>
      </c>
      <c r="E762" s="4">
        <v>8</v>
      </c>
      <c r="F762" s="4">
        <v>7.5</v>
      </c>
      <c r="G762" s="4">
        <v>8</v>
      </c>
      <c r="H762" s="4"/>
      <c r="I762" t="s">
        <v>26</v>
      </c>
    </row>
    <row r="763" spans="1:9" x14ac:dyDescent="0.3">
      <c r="A763" s="4">
        <v>1989</v>
      </c>
      <c r="B763" s="37">
        <f t="shared" si="12"/>
        <v>102</v>
      </c>
      <c r="C763" s="8">
        <v>32610</v>
      </c>
      <c r="D763" s="9">
        <v>0.5625</v>
      </c>
      <c r="E763" s="4">
        <v>8.5</v>
      </c>
      <c r="F763" s="4">
        <v>7.5</v>
      </c>
      <c r="G763" s="4">
        <v>11</v>
      </c>
      <c r="H763" s="4"/>
      <c r="I763" t="s">
        <v>26</v>
      </c>
    </row>
    <row r="764" spans="1:9" x14ac:dyDescent="0.3">
      <c r="A764" s="4">
        <v>1989</v>
      </c>
      <c r="B764" s="37">
        <f t="shared" si="12"/>
        <v>103</v>
      </c>
      <c r="C764" s="8">
        <v>32611</v>
      </c>
      <c r="D764" s="9">
        <v>0.47916666666666669</v>
      </c>
      <c r="E764" s="4"/>
      <c r="F764" s="4"/>
      <c r="G764" s="4"/>
      <c r="H764" s="4"/>
    </row>
    <row r="765" spans="1:9" x14ac:dyDescent="0.3">
      <c r="A765" s="4">
        <v>1989</v>
      </c>
      <c r="B765" s="37">
        <f t="shared" si="12"/>
        <v>103</v>
      </c>
      <c r="C765" s="8">
        <v>32611</v>
      </c>
      <c r="D765" s="9">
        <v>0.5</v>
      </c>
      <c r="E765" s="4">
        <v>4.5</v>
      </c>
      <c r="F765" s="4">
        <v>6.5</v>
      </c>
      <c r="G765" s="4">
        <v>2</v>
      </c>
      <c r="H765" s="4"/>
      <c r="I765" t="s">
        <v>35</v>
      </c>
    </row>
    <row r="766" spans="1:9" x14ac:dyDescent="0.3">
      <c r="A766" s="4">
        <v>1989</v>
      </c>
      <c r="B766" s="37">
        <f t="shared" si="12"/>
        <v>103</v>
      </c>
      <c r="C766" s="8">
        <v>32611</v>
      </c>
      <c r="D766" s="9">
        <v>0.52083333333333304</v>
      </c>
      <c r="E766" s="4">
        <v>5</v>
      </c>
      <c r="F766" s="4">
        <v>6</v>
      </c>
      <c r="G766" s="4">
        <v>4</v>
      </c>
      <c r="H766" s="4"/>
      <c r="I766" t="s">
        <v>24</v>
      </c>
    </row>
    <row r="767" spans="1:9" x14ac:dyDescent="0.3">
      <c r="A767" s="4">
        <v>1989</v>
      </c>
      <c r="B767" s="37">
        <f t="shared" si="12"/>
        <v>103</v>
      </c>
      <c r="C767" s="8">
        <v>32611</v>
      </c>
      <c r="D767" s="9">
        <v>0.54166666666666696</v>
      </c>
      <c r="E767" s="4">
        <v>5</v>
      </c>
      <c r="F767" s="4">
        <v>6</v>
      </c>
      <c r="G767" s="4">
        <v>8</v>
      </c>
      <c r="H767" s="4"/>
      <c r="I767" t="s">
        <v>24</v>
      </c>
    </row>
    <row r="768" spans="1:9" x14ac:dyDescent="0.3">
      <c r="A768" s="4">
        <v>1989</v>
      </c>
      <c r="B768" s="37">
        <f t="shared" si="12"/>
        <v>103</v>
      </c>
      <c r="C768" s="8">
        <v>32611</v>
      </c>
      <c r="D768" s="9">
        <v>0.5625</v>
      </c>
      <c r="E768" s="4">
        <v>5</v>
      </c>
      <c r="F768" s="4">
        <v>6.5</v>
      </c>
      <c r="G768" s="4">
        <v>6</v>
      </c>
      <c r="H768" s="4"/>
      <c r="I768" t="s">
        <v>24</v>
      </c>
    </row>
    <row r="769" spans="1:9" x14ac:dyDescent="0.3">
      <c r="A769" s="4">
        <v>1989</v>
      </c>
      <c r="B769" s="37">
        <f t="shared" si="12"/>
        <v>104</v>
      </c>
      <c r="C769" s="8">
        <v>32612</v>
      </c>
      <c r="D769" s="9">
        <v>0.45833333333333331</v>
      </c>
      <c r="E769" s="4"/>
      <c r="F769" s="4"/>
      <c r="G769" s="4"/>
      <c r="H769" s="4"/>
    </row>
    <row r="770" spans="1:9" x14ac:dyDescent="0.3">
      <c r="A770" s="4">
        <v>1989</v>
      </c>
      <c r="B770" s="37">
        <f t="shared" si="12"/>
        <v>104</v>
      </c>
      <c r="C770" s="8">
        <v>32612</v>
      </c>
      <c r="D770" s="9">
        <v>0.47916666666666669</v>
      </c>
      <c r="E770" s="4">
        <v>8</v>
      </c>
      <c r="F770" s="4">
        <v>7</v>
      </c>
      <c r="G770" s="4">
        <v>7</v>
      </c>
      <c r="H770" s="4">
        <v>3.5</v>
      </c>
      <c r="I770" t="s">
        <v>26</v>
      </c>
    </row>
    <row r="771" spans="1:9" x14ac:dyDescent="0.3">
      <c r="A771" s="4">
        <v>1989</v>
      </c>
      <c r="B771" s="37">
        <f t="shared" si="12"/>
        <v>104</v>
      </c>
      <c r="C771" s="8">
        <v>32612</v>
      </c>
      <c r="D771" s="9">
        <v>0.5</v>
      </c>
      <c r="E771" s="4">
        <v>10</v>
      </c>
      <c r="F771" s="4">
        <v>7.5</v>
      </c>
      <c r="G771" s="4">
        <v>8</v>
      </c>
      <c r="H771" s="4"/>
      <c r="I771" t="s">
        <v>28</v>
      </c>
    </row>
    <row r="772" spans="1:9" x14ac:dyDescent="0.3">
      <c r="A772" s="4">
        <v>1989</v>
      </c>
      <c r="B772" s="37">
        <f t="shared" si="12"/>
        <v>104</v>
      </c>
      <c r="C772" s="8">
        <v>32612</v>
      </c>
      <c r="D772" s="9">
        <v>0.52083333333333304</v>
      </c>
      <c r="E772" s="4">
        <v>7.5</v>
      </c>
      <c r="F772" s="4">
        <v>8</v>
      </c>
      <c r="G772" s="4">
        <v>4</v>
      </c>
      <c r="H772" s="4"/>
      <c r="I772" t="s">
        <v>28</v>
      </c>
    </row>
    <row r="773" spans="1:9" x14ac:dyDescent="0.3">
      <c r="A773" s="4">
        <v>1989</v>
      </c>
      <c r="B773" s="37">
        <f t="shared" si="12"/>
        <v>104</v>
      </c>
      <c r="C773" s="8">
        <v>32612</v>
      </c>
      <c r="D773" s="9">
        <v>0.54166666666666696</v>
      </c>
      <c r="E773" s="4">
        <v>7.5</v>
      </c>
      <c r="F773" s="4">
        <v>8</v>
      </c>
      <c r="G773" s="4">
        <v>4</v>
      </c>
      <c r="H773" s="4"/>
      <c r="I773" t="s">
        <v>28</v>
      </c>
    </row>
    <row r="774" spans="1:9" x14ac:dyDescent="0.3">
      <c r="A774" s="4">
        <v>1989</v>
      </c>
      <c r="B774" s="37">
        <f t="shared" si="12"/>
        <v>104</v>
      </c>
      <c r="C774" s="8">
        <v>32612</v>
      </c>
      <c r="D774" s="9">
        <v>0.5625</v>
      </c>
      <c r="E774" s="4"/>
      <c r="F774" s="4"/>
      <c r="G774" s="4"/>
      <c r="H774" s="4"/>
    </row>
    <row r="775" spans="1:9" x14ac:dyDescent="0.3">
      <c r="A775" s="4">
        <v>1989</v>
      </c>
      <c r="B775" s="37">
        <f t="shared" si="12"/>
        <v>105</v>
      </c>
      <c r="C775" s="8">
        <v>32613</v>
      </c>
      <c r="D775" s="9">
        <v>0.47916666666666669</v>
      </c>
      <c r="E775" s="4"/>
      <c r="F775" s="4"/>
      <c r="G775" s="4"/>
      <c r="H775" s="4"/>
    </row>
    <row r="776" spans="1:9" x14ac:dyDescent="0.3">
      <c r="A776" s="4">
        <v>1989</v>
      </c>
      <c r="B776" s="37">
        <f t="shared" si="12"/>
        <v>105</v>
      </c>
      <c r="C776" s="8">
        <v>32613</v>
      </c>
      <c r="D776" s="9">
        <v>0.5</v>
      </c>
      <c r="E776" s="4">
        <v>10.5</v>
      </c>
      <c r="F776" s="4">
        <v>8.6</v>
      </c>
      <c r="G776" s="4">
        <v>1</v>
      </c>
      <c r="H776" s="4">
        <v>0</v>
      </c>
      <c r="I776" t="s">
        <v>30</v>
      </c>
    </row>
    <row r="777" spans="1:9" x14ac:dyDescent="0.3">
      <c r="A777" s="4">
        <v>1989</v>
      </c>
      <c r="B777" s="37">
        <f t="shared" si="12"/>
        <v>105</v>
      </c>
      <c r="C777" s="8">
        <v>32613</v>
      </c>
      <c r="D777" s="9">
        <v>0.52083333333333304</v>
      </c>
      <c r="E777" s="4">
        <v>12</v>
      </c>
      <c r="F777" s="4">
        <v>8.9</v>
      </c>
      <c r="G777" s="4">
        <v>2</v>
      </c>
      <c r="H777" s="4"/>
      <c r="I777" t="s">
        <v>30</v>
      </c>
    </row>
    <row r="778" spans="1:9" x14ac:dyDescent="0.3">
      <c r="A778" s="4">
        <v>1989</v>
      </c>
      <c r="B778" s="37">
        <f t="shared" si="12"/>
        <v>105</v>
      </c>
      <c r="C778" s="8">
        <v>32613</v>
      </c>
      <c r="D778" s="9">
        <v>0.54166666666666696</v>
      </c>
      <c r="E778" s="4">
        <v>11.5</v>
      </c>
      <c r="F778" s="4">
        <v>9.4</v>
      </c>
      <c r="G778" s="4">
        <v>8</v>
      </c>
      <c r="H778" s="4"/>
      <c r="I778" t="s">
        <v>52</v>
      </c>
    </row>
    <row r="779" spans="1:9" x14ac:dyDescent="0.3">
      <c r="A779" s="4">
        <v>1989</v>
      </c>
      <c r="B779" s="37">
        <f t="shared" si="12"/>
        <v>105</v>
      </c>
      <c r="C779" s="8">
        <v>32613</v>
      </c>
      <c r="D779" s="9">
        <v>0.5625</v>
      </c>
      <c r="E779" s="4">
        <v>9.5</v>
      </c>
      <c r="F779" s="4">
        <v>9.5</v>
      </c>
      <c r="G779" s="4">
        <v>15</v>
      </c>
      <c r="H779" s="4"/>
      <c r="I779" t="s">
        <v>21</v>
      </c>
    </row>
    <row r="780" spans="1:9" x14ac:dyDescent="0.3">
      <c r="A780" s="4">
        <v>1989</v>
      </c>
      <c r="B780" s="37">
        <f t="shared" si="12"/>
        <v>105</v>
      </c>
      <c r="C780" s="8">
        <v>32613</v>
      </c>
      <c r="D780" s="9">
        <v>0.58333333333333404</v>
      </c>
      <c r="E780" s="4">
        <v>12</v>
      </c>
      <c r="F780" s="4">
        <v>9.8000000000000007</v>
      </c>
      <c r="G780" s="4">
        <v>10</v>
      </c>
      <c r="H780" s="4"/>
      <c r="I780" t="s">
        <v>21</v>
      </c>
    </row>
    <row r="781" spans="1:9" x14ac:dyDescent="0.3">
      <c r="A781" s="4">
        <v>1989</v>
      </c>
      <c r="B781" s="37">
        <f t="shared" si="12"/>
        <v>105</v>
      </c>
      <c r="C781" s="8">
        <v>32613</v>
      </c>
      <c r="D781" s="9">
        <v>0.60416666666666696</v>
      </c>
      <c r="E781" s="4">
        <v>12</v>
      </c>
      <c r="F781" s="4">
        <v>10.199999999999999</v>
      </c>
      <c r="G781" s="4">
        <v>10</v>
      </c>
      <c r="H781" s="4"/>
      <c r="I781" t="s">
        <v>30</v>
      </c>
    </row>
    <row r="782" spans="1:9" x14ac:dyDescent="0.3">
      <c r="A782" s="4">
        <v>1989</v>
      </c>
      <c r="B782" s="37">
        <f t="shared" si="12"/>
        <v>105</v>
      </c>
      <c r="C782" s="8">
        <v>32613</v>
      </c>
      <c r="D782" s="9">
        <v>0.625</v>
      </c>
      <c r="E782" s="4">
        <v>13</v>
      </c>
      <c r="F782" s="4">
        <v>9.5</v>
      </c>
      <c r="G782" s="4">
        <v>10</v>
      </c>
      <c r="H782" s="4"/>
      <c r="I782" t="s">
        <v>30</v>
      </c>
    </row>
    <row r="783" spans="1:9" x14ac:dyDescent="0.3">
      <c r="A783" s="4">
        <v>1989</v>
      </c>
      <c r="B783" s="37">
        <f t="shared" si="12"/>
        <v>105</v>
      </c>
      <c r="C783" s="8">
        <v>32613</v>
      </c>
      <c r="D783" s="9">
        <v>0.64583333333333404</v>
      </c>
      <c r="E783" s="4"/>
      <c r="F783" s="4"/>
      <c r="G783" s="4"/>
      <c r="H783" s="4"/>
    </row>
    <row r="784" spans="1:9" x14ac:dyDescent="0.3">
      <c r="A784" s="4">
        <v>1989</v>
      </c>
      <c r="B784" s="37">
        <f t="shared" si="12"/>
        <v>106</v>
      </c>
      <c r="C784" s="8">
        <v>32614</v>
      </c>
      <c r="D784" s="9">
        <v>0.45833333333333331</v>
      </c>
      <c r="E784" s="4"/>
      <c r="F784" s="4"/>
      <c r="G784" s="4"/>
      <c r="H784" s="4"/>
    </row>
    <row r="785" spans="1:9" x14ac:dyDescent="0.3">
      <c r="A785" s="4">
        <v>1989</v>
      </c>
      <c r="B785" s="37">
        <f t="shared" si="12"/>
        <v>106</v>
      </c>
      <c r="C785" s="8">
        <v>32614</v>
      </c>
      <c r="D785" s="9">
        <v>0.47916666666666669</v>
      </c>
      <c r="E785" s="4">
        <v>9.5</v>
      </c>
      <c r="F785" s="4">
        <v>7</v>
      </c>
      <c r="G785" s="4">
        <v>15</v>
      </c>
      <c r="H785" s="4">
        <v>0</v>
      </c>
      <c r="I785" t="s">
        <v>22</v>
      </c>
    </row>
    <row r="786" spans="1:9" x14ac:dyDescent="0.3">
      <c r="A786" s="4">
        <v>1989</v>
      </c>
      <c r="B786" s="37">
        <f t="shared" si="12"/>
        <v>106</v>
      </c>
      <c r="C786" s="8">
        <v>32614</v>
      </c>
      <c r="D786" s="9">
        <v>0.5</v>
      </c>
      <c r="E786" s="4">
        <v>9.5</v>
      </c>
      <c r="F786" s="4">
        <v>7.1</v>
      </c>
      <c r="G786" s="4">
        <v>20</v>
      </c>
      <c r="H786" s="4"/>
      <c r="I786" t="s">
        <v>21</v>
      </c>
    </row>
    <row r="787" spans="1:9" x14ac:dyDescent="0.3">
      <c r="A787" s="4">
        <v>1989</v>
      </c>
      <c r="B787" s="37">
        <f t="shared" si="12"/>
        <v>106</v>
      </c>
      <c r="C787" s="8">
        <v>32614</v>
      </c>
      <c r="D787" s="9">
        <v>0.52083333333333304</v>
      </c>
      <c r="E787" s="4">
        <v>10.5</v>
      </c>
      <c r="F787" s="4">
        <v>7.5</v>
      </c>
      <c r="G787" s="4">
        <v>25</v>
      </c>
      <c r="H787" s="4"/>
      <c r="I787" t="s">
        <v>21</v>
      </c>
    </row>
    <row r="788" spans="1:9" x14ac:dyDescent="0.3">
      <c r="A788" s="4">
        <v>1989</v>
      </c>
      <c r="B788" s="37">
        <f t="shared" si="12"/>
        <v>106</v>
      </c>
      <c r="C788" s="8">
        <v>32614</v>
      </c>
      <c r="D788" s="9">
        <v>0.54166666666666696</v>
      </c>
      <c r="E788" s="4">
        <v>11</v>
      </c>
      <c r="F788" s="4">
        <v>7.9</v>
      </c>
      <c r="G788" s="4">
        <v>30</v>
      </c>
      <c r="H788" s="4"/>
      <c r="I788" t="s">
        <v>21</v>
      </c>
    </row>
    <row r="789" spans="1:9" x14ac:dyDescent="0.3">
      <c r="A789" s="4">
        <v>1989</v>
      </c>
      <c r="B789" s="37"/>
      <c r="C789" s="8">
        <v>32614</v>
      </c>
      <c r="D789" s="9">
        <v>0.562500000000001</v>
      </c>
    </row>
  </sheetData>
  <mergeCells count="4">
    <mergeCell ref="A4:A5"/>
    <mergeCell ref="B4:B5"/>
    <mergeCell ref="C4:C5"/>
    <mergeCell ref="D4:D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72E0A1-1B6B-467B-99D7-664B4BC2684E}">
  <dimension ref="A2:I519"/>
  <sheetViews>
    <sheetView workbookViewId="0">
      <selection activeCell="K25" sqref="K25"/>
    </sheetView>
  </sheetViews>
  <sheetFormatPr defaultRowHeight="14.4" x14ac:dyDescent="0.3"/>
  <sheetData>
    <row r="2" spans="1:9" x14ac:dyDescent="0.3">
      <c r="A2" t="s">
        <v>70</v>
      </c>
      <c r="B2" t="s">
        <v>108</v>
      </c>
      <c r="C2" t="s">
        <v>9</v>
      </c>
      <c r="D2" t="s">
        <v>109</v>
      </c>
      <c r="E2" t="s">
        <v>73</v>
      </c>
      <c r="G2" t="s">
        <v>110</v>
      </c>
    </row>
    <row r="3" spans="1:9" ht="18" x14ac:dyDescent="0.35">
      <c r="B3" s="37"/>
      <c r="D3" s="1" t="s">
        <v>4</v>
      </c>
    </row>
    <row r="4" spans="1:9" x14ac:dyDescent="0.3">
      <c r="A4" s="28" t="s">
        <v>0</v>
      </c>
      <c r="B4" s="38" t="s">
        <v>1</v>
      </c>
      <c r="C4" s="28" t="s">
        <v>2</v>
      </c>
      <c r="D4" s="28" t="s">
        <v>3</v>
      </c>
      <c r="E4" t="s">
        <v>76</v>
      </c>
      <c r="F4" t="s">
        <v>77</v>
      </c>
      <c r="G4" t="s">
        <v>78</v>
      </c>
      <c r="H4" t="s">
        <v>39</v>
      </c>
      <c r="I4" t="s">
        <v>79</v>
      </c>
    </row>
    <row r="5" spans="1:9" ht="15.6" x14ac:dyDescent="0.3">
      <c r="A5" s="28"/>
      <c r="B5" s="38"/>
      <c r="C5" s="28"/>
      <c r="D5" s="28"/>
      <c r="E5" s="39" t="s">
        <v>81</v>
      </c>
      <c r="F5" s="39" t="s">
        <v>81</v>
      </c>
      <c r="G5" t="s">
        <v>82</v>
      </c>
      <c r="I5" t="s">
        <v>83</v>
      </c>
    </row>
    <row r="6" spans="1:9" x14ac:dyDescent="0.3">
      <c r="A6" s="6" t="s">
        <v>4</v>
      </c>
      <c r="B6" s="37" t="s">
        <v>4</v>
      </c>
      <c r="C6" s="8" t="s">
        <v>4</v>
      </c>
      <c r="D6" s="10" t="s">
        <v>4</v>
      </c>
      <c r="E6" t="s">
        <v>4</v>
      </c>
      <c r="F6" s="4"/>
      <c r="H6" s="4"/>
    </row>
    <row r="7" spans="1:9" ht="18" x14ac:dyDescent="0.35">
      <c r="A7" s="1">
        <v>1975</v>
      </c>
      <c r="C7" s="45">
        <v>45032</v>
      </c>
      <c r="D7" s="46">
        <v>0.5</v>
      </c>
      <c r="E7">
        <v>12.5</v>
      </c>
      <c r="F7">
        <v>8.5</v>
      </c>
      <c r="G7">
        <v>12</v>
      </c>
      <c r="H7" t="s">
        <v>28</v>
      </c>
      <c r="I7">
        <v>0</v>
      </c>
    </row>
    <row r="8" spans="1:9" x14ac:dyDescent="0.3">
      <c r="A8">
        <v>1975</v>
      </c>
      <c r="C8" t="s">
        <v>4</v>
      </c>
      <c r="D8" s="46">
        <v>0.52083333333333337</v>
      </c>
      <c r="E8">
        <v>13.5</v>
      </c>
      <c r="F8">
        <v>9</v>
      </c>
      <c r="G8">
        <v>2</v>
      </c>
      <c r="H8" t="s">
        <v>17</v>
      </c>
    </row>
    <row r="9" spans="1:9" x14ac:dyDescent="0.3">
      <c r="A9">
        <v>1975</v>
      </c>
      <c r="D9" s="46">
        <v>0.54166666666666663</v>
      </c>
      <c r="E9">
        <v>13</v>
      </c>
      <c r="F9">
        <v>9.5</v>
      </c>
      <c r="G9">
        <v>1</v>
      </c>
      <c r="H9" t="s">
        <v>17</v>
      </c>
    </row>
    <row r="10" spans="1:9" x14ac:dyDescent="0.3">
      <c r="A10">
        <v>1975</v>
      </c>
      <c r="D10" s="46">
        <v>0.5625</v>
      </c>
      <c r="E10">
        <v>12.5</v>
      </c>
      <c r="F10">
        <v>9.5</v>
      </c>
      <c r="G10">
        <v>4</v>
      </c>
      <c r="H10" t="s">
        <v>17</v>
      </c>
    </row>
    <row r="11" spans="1:9" x14ac:dyDescent="0.3">
      <c r="A11">
        <v>1975</v>
      </c>
      <c r="D11" s="46">
        <v>0.58333333333333337</v>
      </c>
      <c r="E11">
        <v>12.5</v>
      </c>
      <c r="F11">
        <v>9.4</v>
      </c>
      <c r="G11">
        <v>5</v>
      </c>
      <c r="H11" t="s">
        <v>18</v>
      </c>
    </row>
    <row r="12" spans="1:9" x14ac:dyDescent="0.3">
      <c r="A12">
        <v>1975</v>
      </c>
      <c r="D12" s="46">
        <v>0.60416666666666663</v>
      </c>
      <c r="E12">
        <v>12</v>
      </c>
      <c r="F12">
        <v>9.4</v>
      </c>
      <c r="G12">
        <v>5</v>
      </c>
      <c r="H12" t="s">
        <v>18</v>
      </c>
    </row>
    <row r="13" spans="1:9" x14ac:dyDescent="0.3">
      <c r="A13">
        <v>1975</v>
      </c>
      <c r="C13" s="45" t="s">
        <v>4</v>
      </c>
      <c r="D13" s="46">
        <v>0.625</v>
      </c>
      <c r="E13">
        <v>11.5</v>
      </c>
      <c r="F13">
        <v>9.5</v>
      </c>
      <c r="G13">
        <v>7</v>
      </c>
      <c r="H13" t="s">
        <v>18</v>
      </c>
    </row>
    <row r="14" spans="1:9" x14ac:dyDescent="0.3">
      <c r="A14">
        <v>1975</v>
      </c>
      <c r="C14" s="45">
        <v>45033</v>
      </c>
      <c r="D14" s="46">
        <v>0.47916666666666669</v>
      </c>
      <c r="E14">
        <v>14.5</v>
      </c>
      <c r="F14">
        <v>8.6999999999999993</v>
      </c>
      <c r="G14">
        <v>2</v>
      </c>
      <c r="H14" t="s">
        <v>20</v>
      </c>
      <c r="I14">
        <v>11.4</v>
      </c>
    </row>
    <row r="15" spans="1:9" x14ac:dyDescent="0.3">
      <c r="A15">
        <v>1975</v>
      </c>
      <c r="C15" t="s">
        <v>4</v>
      </c>
      <c r="D15" s="46">
        <v>0.5</v>
      </c>
      <c r="E15">
        <v>11.5</v>
      </c>
      <c r="F15">
        <v>8.6999999999999993</v>
      </c>
      <c r="G15">
        <v>4</v>
      </c>
      <c r="H15" t="s">
        <v>18</v>
      </c>
    </row>
    <row r="16" spans="1:9" x14ac:dyDescent="0.3">
      <c r="A16">
        <v>1975</v>
      </c>
      <c r="D16" s="46">
        <v>0.52083333333333337</v>
      </c>
      <c r="E16">
        <v>11</v>
      </c>
      <c r="F16">
        <v>9</v>
      </c>
      <c r="G16">
        <v>10</v>
      </c>
      <c r="H16" t="s">
        <v>20</v>
      </c>
    </row>
    <row r="17" spans="1:9" x14ac:dyDescent="0.3">
      <c r="A17">
        <v>1975</v>
      </c>
      <c r="C17" s="45" t="s">
        <v>4</v>
      </c>
      <c r="D17" s="46">
        <v>0.54166666666666663</v>
      </c>
      <c r="E17">
        <v>11</v>
      </c>
      <c r="F17">
        <v>9</v>
      </c>
      <c r="G17">
        <v>5</v>
      </c>
      <c r="H17" t="s">
        <v>20</v>
      </c>
    </row>
    <row r="18" spans="1:9" x14ac:dyDescent="0.3">
      <c r="A18">
        <v>1975</v>
      </c>
      <c r="C18" s="45">
        <v>45034</v>
      </c>
      <c r="D18" s="46">
        <v>0.52083333333333337</v>
      </c>
      <c r="E18">
        <v>9</v>
      </c>
      <c r="F18">
        <v>8</v>
      </c>
      <c r="G18">
        <v>1</v>
      </c>
      <c r="H18" t="s">
        <v>22</v>
      </c>
      <c r="I18">
        <v>2.2000000000000002</v>
      </c>
    </row>
    <row r="19" spans="1:9" x14ac:dyDescent="0.3">
      <c r="A19">
        <v>1975</v>
      </c>
      <c r="C19" t="s">
        <v>4</v>
      </c>
      <c r="D19" s="46">
        <v>0.54166666666666663</v>
      </c>
      <c r="E19">
        <v>10.3</v>
      </c>
      <c r="F19">
        <v>8.1</v>
      </c>
      <c r="G19">
        <v>4</v>
      </c>
      <c r="H19" t="s">
        <v>22</v>
      </c>
    </row>
    <row r="20" spans="1:9" x14ac:dyDescent="0.3">
      <c r="A20">
        <v>1975</v>
      </c>
      <c r="D20" s="46">
        <v>0.5625</v>
      </c>
      <c r="E20">
        <v>11.1</v>
      </c>
      <c r="F20">
        <v>8.6999999999999993</v>
      </c>
      <c r="G20">
        <v>0</v>
      </c>
    </row>
    <row r="21" spans="1:9" x14ac:dyDescent="0.3">
      <c r="A21">
        <v>1975</v>
      </c>
      <c r="D21" s="46">
        <v>0.58333333333333337</v>
      </c>
      <c r="E21">
        <v>11.3</v>
      </c>
      <c r="F21">
        <v>9.1999999999999993</v>
      </c>
      <c r="G21">
        <v>4</v>
      </c>
      <c r="H21" t="s">
        <v>22</v>
      </c>
    </row>
    <row r="22" spans="1:9" x14ac:dyDescent="0.3">
      <c r="A22">
        <v>1975</v>
      </c>
      <c r="D22" s="46">
        <v>0.60416666666666663</v>
      </c>
      <c r="E22">
        <v>13</v>
      </c>
      <c r="F22">
        <v>9.5</v>
      </c>
      <c r="G22">
        <v>0</v>
      </c>
    </row>
    <row r="23" spans="1:9" x14ac:dyDescent="0.3">
      <c r="A23">
        <v>1975</v>
      </c>
      <c r="D23" s="46">
        <v>0.625</v>
      </c>
      <c r="E23">
        <v>11.7</v>
      </c>
      <c r="F23">
        <v>9.6999999999999993</v>
      </c>
      <c r="G23">
        <v>5</v>
      </c>
      <c r="H23" t="s">
        <v>22</v>
      </c>
    </row>
    <row r="24" spans="1:9" x14ac:dyDescent="0.3">
      <c r="A24">
        <v>1975</v>
      </c>
      <c r="C24" s="45">
        <v>45035</v>
      </c>
      <c r="D24" s="46">
        <v>0.47916666666666669</v>
      </c>
      <c r="E24">
        <v>6.4</v>
      </c>
      <c r="F24">
        <v>7.2</v>
      </c>
      <c r="G24">
        <v>5</v>
      </c>
      <c r="H24" t="s">
        <v>19</v>
      </c>
      <c r="I24">
        <v>14.2</v>
      </c>
    </row>
    <row r="25" spans="1:9" x14ac:dyDescent="0.3">
      <c r="A25">
        <v>1975</v>
      </c>
      <c r="C25" t="s">
        <v>4</v>
      </c>
      <c r="D25" s="46">
        <v>0.5</v>
      </c>
      <c r="E25">
        <v>7.5</v>
      </c>
      <c r="F25">
        <v>7.4</v>
      </c>
      <c r="G25">
        <v>7</v>
      </c>
      <c r="H25" t="s">
        <v>19</v>
      </c>
    </row>
    <row r="26" spans="1:9" x14ac:dyDescent="0.3">
      <c r="A26">
        <v>1975</v>
      </c>
      <c r="D26" s="46">
        <v>0.52083333333333337</v>
      </c>
      <c r="E26">
        <v>7.9</v>
      </c>
      <c r="F26">
        <v>7.4</v>
      </c>
      <c r="G26">
        <v>5</v>
      </c>
      <c r="H26" t="s">
        <v>26</v>
      </c>
    </row>
    <row r="27" spans="1:9" x14ac:dyDescent="0.3">
      <c r="A27">
        <v>1975</v>
      </c>
      <c r="C27" s="45">
        <v>45036</v>
      </c>
      <c r="D27" s="46">
        <v>0.58333333333333337</v>
      </c>
      <c r="E27">
        <v>8</v>
      </c>
      <c r="F27">
        <v>7</v>
      </c>
      <c r="G27">
        <v>15</v>
      </c>
      <c r="H27" t="s">
        <v>22</v>
      </c>
      <c r="I27">
        <v>4.8</v>
      </c>
    </row>
    <row r="28" spans="1:9" x14ac:dyDescent="0.3">
      <c r="A28">
        <v>1975</v>
      </c>
      <c r="C28" s="45">
        <v>45037</v>
      </c>
      <c r="D28" s="46">
        <v>0.52083333333333337</v>
      </c>
      <c r="E28">
        <v>8.9</v>
      </c>
      <c r="F28">
        <v>7.5</v>
      </c>
      <c r="G28">
        <v>28</v>
      </c>
      <c r="H28" t="s">
        <v>52</v>
      </c>
      <c r="I28">
        <v>58.8</v>
      </c>
    </row>
    <row r="29" spans="1:9" ht="18" x14ac:dyDescent="0.35">
      <c r="A29" s="1">
        <v>1976</v>
      </c>
      <c r="I29">
        <v>0.2</v>
      </c>
    </row>
    <row r="30" spans="1:9" x14ac:dyDescent="0.3">
      <c r="A30">
        <v>1976</v>
      </c>
      <c r="C30" s="45">
        <v>45012</v>
      </c>
      <c r="D30" s="46">
        <v>0.54166666666666663</v>
      </c>
      <c r="E30">
        <v>8</v>
      </c>
      <c r="F30">
        <v>6.4</v>
      </c>
      <c r="G30">
        <v>30</v>
      </c>
      <c r="H30" t="s">
        <v>26</v>
      </c>
    </row>
    <row r="31" spans="1:9" x14ac:dyDescent="0.3">
      <c r="A31">
        <v>1976</v>
      </c>
      <c r="C31" t="s">
        <v>4</v>
      </c>
      <c r="D31" s="46">
        <v>0.5625</v>
      </c>
      <c r="E31">
        <v>8</v>
      </c>
      <c r="F31">
        <v>6.4</v>
      </c>
      <c r="G31">
        <v>35</v>
      </c>
      <c r="H31" t="s">
        <v>25</v>
      </c>
    </row>
    <row r="32" spans="1:9" x14ac:dyDescent="0.3">
      <c r="A32">
        <v>1976</v>
      </c>
      <c r="D32" s="46">
        <v>0.58333333333333337</v>
      </c>
      <c r="E32">
        <v>8.5</v>
      </c>
      <c r="F32">
        <v>6.4</v>
      </c>
      <c r="G32">
        <v>18</v>
      </c>
      <c r="H32" t="s">
        <v>38</v>
      </c>
    </row>
    <row r="33" spans="1:9" x14ac:dyDescent="0.3">
      <c r="A33">
        <v>1976</v>
      </c>
      <c r="D33" s="46">
        <v>0.60416666666666663</v>
      </c>
      <c r="E33">
        <v>8.5</v>
      </c>
      <c r="F33">
        <v>6.5</v>
      </c>
      <c r="G33">
        <v>16</v>
      </c>
      <c r="H33" t="s">
        <v>19</v>
      </c>
    </row>
    <row r="34" spans="1:9" x14ac:dyDescent="0.3">
      <c r="A34">
        <v>1976</v>
      </c>
      <c r="D34" s="46">
        <v>0.625</v>
      </c>
      <c r="E34">
        <v>8.5</v>
      </c>
      <c r="F34">
        <v>6.5</v>
      </c>
      <c r="G34">
        <v>32</v>
      </c>
      <c r="H34" t="s">
        <v>26</v>
      </c>
      <c r="I34">
        <v>0</v>
      </c>
    </row>
    <row r="35" spans="1:9" x14ac:dyDescent="0.3">
      <c r="A35">
        <v>1976</v>
      </c>
      <c r="C35" s="45">
        <v>45013</v>
      </c>
      <c r="D35" s="46">
        <v>0.5</v>
      </c>
      <c r="E35">
        <v>7</v>
      </c>
      <c r="F35">
        <v>6</v>
      </c>
      <c r="G35">
        <v>40</v>
      </c>
      <c r="H35" t="s">
        <v>17</v>
      </c>
    </row>
    <row r="36" spans="1:9" x14ac:dyDescent="0.3">
      <c r="A36">
        <v>1976</v>
      </c>
      <c r="C36" s="45" t="s">
        <v>4</v>
      </c>
      <c r="D36" s="46">
        <v>0.52083333333333337</v>
      </c>
      <c r="E36">
        <v>6.8</v>
      </c>
      <c r="F36">
        <v>6</v>
      </c>
      <c r="G36">
        <v>30</v>
      </c>
      <c r="H36" t="s">
        <v>17</v>
      </c>
      <c r="I36">
        <v>2.4</v>
      </c>
    </row>
    <row r="37" spans="1:9" x14ac:dyDescent="0.3">
      <c r="A37">
        <v>1976</v>
      </c>
      <c r="C37" s="45" t="s">
        <v>4</v>
      </c>
      <c r="D37" s="46">
        <v>0.54166666666666663</v>
      </c>
      <c r="E37">
        <v>7</v>
      </c>
      <c r="F37">
        <v>6</v>
      </c>
      <c r="G37">
        <v>35</v>
      </c>
      <c r="H37" t="s">
        <v>25</v>
      </c>
    </row>
    <row r="38" spans="1:9" x14ac:dyDescent="0.3">
      <c r="A38">
        <v>1976</v>
      </c>
      <c r="C38" s="45">
        <v>45014</v>
      </c>
      <c r="D38" s="46">
        <v>0.5</v>
      </c>
      <c r="E38">
        <v>7.3</v>
      </c>
      <c r="F38">
        <v>6.5</v>
      </c>
      <c r="G38">
        <v>22</v>
      </c>
      <c r="H38" t="s">
        <v>28</v>
      </c>
    </row>
    <row r="39" spans="1:9" x14ac:dyDescent="0.3">
      <c r="A39">
        <v>1976</v>
      </c>
      <c r="C39" t="s">
        <v>4</v>
      </c>
      <c r="D39" s="46">
        <v>0.52083333333333337</v>
      </c>
      <c r="E39">
        <v>7</v>
      </c>
      <c r="F39">
        <v>6.5</v>
      </c>
      <c r="G39">
        <v>22</v>
      </c>
      <c r="H39" t="s">
        <v>28</v>
      </c>
    </row>
    <row r="40" spans="1:9" x14ac:dyDescent="0.3">
      <c r="A40">
        <v>1976</v>
      </c>
      <c r="C40" s="45" t="s">
        <v>4</v>
      </c>
      <c r="D40" s="46">
        <v>0.54166666666666663</v>
      </c>
      <c r="E40">
        <v>8.8000000000000007</v>
      </c>
      <c r="F40">
        <v>6.8</v>
      </c>
      <c r="G40">
        <v>27</v>
      </c>
      <c r="H40" t="s">
        <v>28</v>
      </c>
    </row>
    <row r="41" spans="1:9" x14ac:dyDescent="0.3">
      <c r="A41">
        <v>1976</v>
      </c>
      <c r="C41" s="45" t="s">
        <v>4</v>
      </c>
      <c r="D41" s="46">
        <v>0.5625</v>
      </c>
      <c r="E41">
        <v>8.8000000000000007</v>
      </c>
      <c r="F41">
        <v>7.5</v>
      </c>
      <c r="G41">
        <v>32</v>
      </c>
      <c r="H41" t="s">
        <v>28</v>
      </c>
    </row>
    <row r="42" spans="1:9" x14ac:dyDescent="0.3">
      <c r="A42">
        <v>1976</v>
      </c>
      <c r="D42" s="46">
        <v>0.58333333333333337</v>
      </c>
      <c r="E42">
        <v>9</v>
      </c>
      <c r="F42">
        <v>7.9</v>
      </c>
      <c r="G42">
        <v>18</v>
      </c>
      <c r="H42" t="s">
        <v>26</v>
      </c>
    </row>
    <row r="43" spans="1:9" x14ac:dyDescent="0.3">
      <c r="A43">
        <v>1976</v>
      </c>
      <c r="D43" s="46">
        <v>0.60416666666666663</v>
      </c>
      <c r="E43">
        <v>8.4</v>
      </c>
      <c r="F43">
        <v>8</v>
      </c>
      <c r="G43">
        <v>22</v>
      </c>
      <c r="H43" t="s">
        <v>25</v>
      </c>
    </row>
    <row r="44" spans="1:9" x14ac:dyDescent="0.3">
      <c r="A44">
        <v>1976</v>
      </c>
      <c r="D44" s="46">
        <v>0.625</v>
      </c>
      <c r="E44">
        <v>8.9</v>
      </c>
      <c r="F44">
        <v>8.1999999999999993</v>
      </c>
      <c r="G44">
        <v>14</v>
      </c>
      <c r="H44" t="s">
        <v>25</v>
      </c>
      <c r="I44">
        <v>0</v>
      </c>
    </row>
    <row r="45" spans="1:9" x14ac:dyDescent="0.3">
      <c r="A45">
        <v>1976</v>
      </c>
      <c r="C45" s="45">
        <v>45015</v>
      </c>
      <c r="D45" s="46">
        <v>0.45833333333333331</v>
      </c>
      <c r="E45" t="s">
        <v>4</v>
      </c>
      <c r="F45" t="s">
        <v>4</v>
      </c>
      <c r="G45">
        <v>22</v>
      </c>
      <c r="H45" t="s">
        <v>4</v>
      </c>
    </row>
    <row r="46" spans="1:9" x14ac:dyDescent="0.3">
      <c r="A46">
        <v>1976</v>
      </c>
      <c r="C46" t="s">
        <v>4</v>
      </c>
      <c r="D46" s="46">
        <v>0.47916666666666669</v>
      </c>
      <c r="E46">
        <v>7</v>
      </c>
      <c r="F46">
        <v>6.2</v>
      </c>
      <c r="G46">
        <v>11</v>
      </c>
      <c r="H46" t="s">
        <v>26</v>
      </c>
    </row>
    <row r="47" spans="1:9" x14ac:dyDescent="0.3">
      <c r="A47">
        <v>1976</v>
      </c>
      <c r="C47" s="45" t="s">
        <v>4</v>
      </c>
      <c r="D47" s="46">
        <v>0.5</v>
      </c>
      <c r="E47">
        <v>7</v>
      </c>
      <c r="F47">
        <v>6.4</v>
      </c>
      <c r="G47">
        <v>18</v>
      </c>
      <c r="H47" t="s">
        <v>26</v>
      </c>
    </row>
    <row r="48" spans="1:9" x14ac:dyDescent="0.3">
      <c r="A48">
        <v>1976</v>
      </c>
      <c r="D48" s="46">
        <v>0.52083333333333337</v>
      </c>
      <c r="E48">
        <v>7.4</v>
      </c>
      <c r="F48">
        <v>6.5</v>
      </c>
      <c r="G48">
        <v>22</v>
      </c>
      <c r="H48" t="s">
        <v>25</v>
      </c>
    </row>
    <row r="49" spans="1:9" x14ac:dyDescent="0.3">
      <c r="A49">
        <v>1976</v>
      </c>
      <c r="D49" s="46">
        <v>0.54166666666666663</v>
      </c>
      <c r="E49">
        <v>7</v>
      </c>
      <c r="F49">
        <v>6.6</v>
      </c>
      <c r="G49">
        <v>22</v>
      </c>
      <c r="H49" t="s">
        <v>25</v>
      </c>
      <c r="I49">
        <v>13</v>
      </c>
    </row>
    <row r="50" spans="1:9" x14ac:dyDescent="0.3">
      <c r="A50">
        <v>1976</v>
      </c>
      <c r="C50" s="45">
        <v>45016</v>
      </c>
      <c r="D50" s="46">
        <v>0.5</v>
      </c>
      <c r="E50">
        <v>9.1999999999999993</v>
      </c>
      <c r="F50">
        <v>7.3</v>
      </c>
      <c r="G50">
        <v>25</v>
      </c>
      <c r="H50" t="s">
        <v>40</v>
      </c>
    </row>
    <row r="51" spans="1:9" x14ac:dyDescent="0.3">
      <c r="A51">
        <v>1976</v>
      </c>
      <c r="C51" s="45" t="s">
        <v>4</v>
      </c>
      <c r="D51" s="46">
        <v>0.52083333333333337</v>
      </c>
      <c r="E51">
        <v>9.4</v>
      </c>
      <c r="F51">
        <v>7.4</v>
      </c>
      <c r="G51">
        <v>27</v>
      </c>
      <c r="H51" t="s">
        <v>26</v>
      </c>
    </row>
    <row r="52" spans="1:9" x14ac:dyDescent="0.3">
      <c r="A52">
        <v>1976</v>
      </c>
      <c r="C52" s="45"/>
      <c r="D52" s="46">
        <v>0.54166666666666663</v>
      </c>
      <c r="E52">
        <v>10</v>
      </c>
      <c r="F52">
        <v>7.5</v>
      </c>
      <c r="G52">
        <v>26</v>
      </c>
      <c r="H52" t="s">
        <v>26</v>
      </c>
    </row>
    <row r="53" spans="1:9" x14ac:dyDescent="0.3">
      <c r="A53">
        <v>1976</v>
      </c>
      <c r="C53" s="45"/>
      <c r="D53" s="46">
        <v>0.5625</v>
      </c>
      <c r="E53">
        <v>9.8000000000000007</v>
      </c>
      <c r="F53">
        <v>7.6</v>
      </c>
      <c r="G53">
        <v>22</v>
      </c>
      <c r="H53" t="s">
        <v>26</v>
      </c>
    </row>
    <row r="54" spans="1:9" x14ac:dyDescent="0.3">
      <c r="A54">
        <v>1976</v>
      </c>
      <c r="C54" s="45"/>
      <c r="D54" s="46">
        <v>0.58333333333333337</v>
      </c>
      <c r="E54">
        <v>10.4</v>
      </c>
      <c r="F54">
        <v>7.7</v>
      </c>
      <c r="G54">
        <v>26</v>
      </c>
      <c r="H54" t="s">
        <v>26</v>
      </c>
    </row>
    <row r="55" spans="1:9" x14ac:dyDescent="0.3">
      <c r="A55">
        <v>1976</v>
      </c>
      <c r="C55" s="45"/>
      <c r="D55" s="46">
        <v>0.60416666666666663</v>
      </c>
      <c r="E55">
        <v>10</v>
      </c>
      <c r="F55">
        <v>7.7</v>
      </c>
      <c r="G55">
        <v>28</v>
      </c>
      <c r="H55" t="s">
        <v>26</v>
      </c>
    </row>
    <row r="56" spans="1:9" x14ac:dyDescent="0.3">
      <c r="A56">
        <v>1976</v>
      </c>
      <c r="C56" s="45"/>
      <c r="D56" s="46">
        <v>0.625</v>
      </c>
      <c r="E56">
        <v>8.5</v>
      </c>
      <c r="F56">
        <v>7.7</v>
      </c>
      <c r="G56">
        <v>20</v>
      </c>
      <c r="H56" t="s">
        <v>26</v>
      </c>
      <c r="I56">
        <v>3.2</v>
      </c>
    </row>
    <row r="57" spans="1:9" x14ac:dyDescent="0.3">
      <c r="A57">
        <v>1976</v>
      </c>
      <c r="C57" s="45">
        <v>45017</v>
      </c>
      <c r="D57" s="46">
        <v>0.45833333333333331</v>
      </c>
      <c r="E57">
        <v>7.2</v>
      </c>
      <c r="F57">
        <v>6.3</v>
      </c>
      <c r="G57">
        <v>8</v>
      </c>
      <c r="H57" t="s">
        <v>26</v>
      </c>
    </row>
    <row r="58" spans="1:9" x14ac:dyDescent="0.3">
      <c r="A58">
        <v>1976</v>
      </c>
      <c r="C58" s="45" t="s">
        <v>4</v>
      </c>
      <c r="D58" s="46">
        <v>0.47916666666666669</v>
      </c>
      <c r="E58">
        <v>8.1999999999999993</v>
      </c>
      <c r="F58">
        <v>6.7</v>
      </c>
      <c r="G58">
        <v>13</v>
      </c>
      <c r="H58" t="s">
        <v>26</v>
      </c>
    </row>
    <row r="59" spans="1:9" x14ac:dyDescent="0.3">
      <c r="A59">
        <v>1976</v>
      </c>
      <c r="C59" s="45"/>
      <c r="D59" s="46">
        <v>0.5</v>
      </c>
      <c r="E59">
        <v>7</v>
      </c>
      <c r="F59">
        <v>6.7</v>
      </c>
      <c r="G59">
        <v>11</v>
      </c>
      <c r="H59" t="s">
        <v>26</v>
      </c>
    </row>
    <row r="60" spans="1:9" x14ac:dyDescent="0.3">
      <c r="A60">
        <v>1976</v>
      </c>
      <c r="C60" s="45"/>
      <c r="D60" s="46">
        <v>0.52083333333333337</v>
      </c>
      <c r="E60">
        <v>8.3000000000000007</v>
      </c>
      <c r="F60">
        <v>7.2</v>
      </c>
      <c r="G60">
        <v>12</v>
      </c>
      <c r="H60" t="s">
        <v>21</v>
      </c>
    </row>
    <row r="61" spans="1:9" x14ac:dyDescent="0.3">
      <c r="A61">
        <v>1976</v>
      </c>
      <c r="C61" s="45" t="s">
        <v>4</v>
      </c>
      <c r="D61" s="46">
        <v>0.54166666666666663</v>
      </c>
      <c r="E61">
        <v>7.8</v>
      </c>
      <c r="F61">
        <v>7.4</v>
      </c>
      <c r="G61">
        <v>6</v>
      </c>
      <c r="H61" t="s">
        <v>21</v>
      </c>
      <c r="I61">
        <v>16</v>
      </c>
    </row>
    <row r="62" spans="1:9" x14ac:dyDescent="0.3">
      <c r="A62">
        <v>1976</v>
      </c>
      <c r="C62" s="45">
        <v>45018</v>
      </c>
      <c r="D62" s="46">
        <v>0.54166666666666663</v>
      </c>
      <c r="E62">
        <v>4</v>
      </c>
      <c r="F62">
        <v>5.4</v>
      </c>
      <c r="G62">
        <v>10</v>
      </c>
      <c r="H62" t="s">
        <v>26</v>
      </c>
    </row>
    <row r="63" spans="1:9" x14ac:dyDescent="0.3">
      <c r="A63">
        <v>1976</v>
      </c>
      <c r="C63" s="45" t="s">
        <v>4</v>
      </c>
      <c r="D63" s="46">
        <v>0.5625</v>
      </c>
      <c r="E63">
        <v>3.7</v>
      </c>
      <c r="F63">
        <v>5.4</v>
      </c>
      <c r="G63">
        <v>10</v>
      </c>
      <c r="H63" t="s">
        <v>28</v>
      </c>
    </row>
    <row r="64" spans="1:9" x14ac:dyDescent="0.3">
      <c r="A64">
        <v>1976</v>
      </c>
      <c r="C64" s="45"/>
      <c r="D64" s="46">
        <v>0.58333333333333337</v>
      </c>
      <c r="E64">
        <v>3.8</v>
      </c>
      <c r="F64">
        <v>5.3</v>
      </c>
      <c r="G64">
        <v>20</v>
      </c>
      <c r="H64" t="s">
        <v>28</v>
      </c>
    </row>
    <row r="65" spans="1:9" x14ac:dyDescent="0.3">
      <c r="A65">
        <v>1976</v>
      </c>
      <c r="C65" s="45"/>
      <c r="D65" s="46">
        <v>0.60416666666666663</v>
      </c>
      <c r="E65">
        <v>3.5</v>
      </c>
      <c r="F65">
        <v>5.4</v>
      </c>
      <c r="G65">
        <v>20</v>
      </c>
      <c r="H65" t="s">
        <v>28</v>
      </c>
      <c r="I65">
        <v>1.6</v>
      </c>
    </row>
    <row r="66" spans="1:9" x14ac:dyDescent="0.3">
      <c r="A66">
        <v>1976</v>
      </c>
      <c r="C66" s="45">
        <v>45019</v>
      </c>
      <c r="D66" s="46">
        <v>0.47916666666666669</v>
      </c>
      <c r="E66">
        <v>4.0999999999999996</v>
      </c>
      <c r="F66">
        <v>4.5</v>
      </c>
      <c r="G66">
        <v>23</v>
      </c>
      <c r="H66" t="s">
        <v>26</v>
      </c>
    </row>
    <row r="67" spans="1:9" x14ac:dyDescent="0.3">
      <c r="A67">
        <v>1976</v>
      </c>
      <c r="C67" s="45" t="s">
        <v>4</v>
      </c>
      <c r="D67" s="46">
        <v>0.5</v>
      </c>
      <c r="E67">
        <v>4</v>
      </c>
      <c r="F67">
        <v>4.4000000000000004</v>
      </c>
      <c r="G67">
        <v>30</v>
      </c>
      <c r="H67" t="s">
        <v>28</v>
      </c>
    </row>
    <row r="68" spans="1:9" x14ac:dyDescent="0.3">
      <c r="A68">
        <v>1976</v>
      </c>
      <c r="C68" s="45"/>
      <c r="D68" s="46">
        <v>0.52083333333333337</v>
      </c>
      <c r="E68">
        <v>5</v>
      </c>
      <c r="F68">
        <v>4.8</v>
      </c>
      <c r="G68">
        <v>23</v>
      </c>
      <c r="H68" t="s">
        <v>28</v>
      </c>
    </row>
    <row r="69" spans="1:9" x14ac:dyDescent="0.3">
      <c r="A69">
        <v>1976</v>
      </c>
      <c r="D69" s="46">
        <v>0.54166666666666663</v>
      </c>
      <c r="E69">
        <v>5</v>
      </c>
      <c r="F69">
        <v>4.9000000000000004</v>
      </c>
      <c r="G69">
        <v>13</v>
      </c>
      <c r="H69" t="s">
        <v>28</v>
      </c>
    </row>
    <row r="70" spans="1:9" ht="18" x14ac:dyDescent="0.35">
      <c r="A70" s="1">
        <v>1977</v>
      </c>
    </row>
    <row r="71" spans="1:9" x14ac:dyDescent="0.3">
      <c r="A71">
        <v>1977</v>
      </c>
      <c r="C71" s="45">
        <v>45004</v>
      </c>
      <c r="D71" s="46">
        <v>0.54166666666666663</v>
      </c>
      <c r="E71">
        <v>6</v>
      </c>
      <c r="F71">
        <v>6.35</v>
      </c>
      <c r="G71">
        <v>2</v>
      </c>
      <c r="H71" t="s">
        <v>26</v>
      </c>
      <c r="I71">
        <v>17.100000000000001</v>
      </c>
    </row>
    <row r="72" spans="1:9" x14ac:dyDescent="0.3">
      <c r="A72">
        <v>1977</v>
      </c>
      <c r="C72" t="s">
        <v>4</v>
      </c>
      <c r="D72" s="46">
        <v>0.5625</v>
      </c>
      <c r="E72">
        <v>7</v>
      </c>
      <c r="F72">
        <v>6.4</v>
      </c>
      <c r="G72">
        <v>1</v>
      </c>
      <c r="H72" t="s">
        <v>17</v>
      </c>
    </row>
    <row r="73" spans="1:9" x14ac:dyDescent="0.3">
      <c r="A73">
        <v>1977</v>
      </c>
      <c r="D73" s="46">
        <v>0.58333333333333337</v>
      </c>
      <c r="E73">
        <v>7</v>
      </c>
      <c r="F73">
        <v>6.5</v>
      </c>
      <c r="G73">
        <v>3</v>
      </c>
      <c r="H73" t="s">
        <v>17</v>
      </c>
    </row>
    <row r="74" spans="1:9" x14ac:dyDescent="0.3">
      <c r="A74">
        <v>1977</v>
      </c>
      <c r="D74" s="46">
        <v>0.60416666666666663</v>
      </c>
      <c r="E74">
        <v>6.8</v>
      </c>
      <c r="F74">
        <v>6.4</v>
      </c>
      <c r="G74">
        <v>6</v>
      </c>
      <c r="H74" t="s">
        <v>17</v>
      </c>
    </row>
    <row r="75" spans="1:9" x14ac:dyDescent="0.3">
      <c r="A75">
        <v>1977</v>
      </c>
      <c r="D75" s="46">
        <v>0.625</v>
      </c>
      <c r="E75">
        <v>7.1</v>
      </c>
      <c r="F75">
        <v>6.45</v>
      </c>
      <c r="G75">
        <v>1</v>
      </c>
      <c r="H75" t="s">
        <v>34</v>
      </c>
    </row>
    <row r="76" spans="1:9" x14ac:dyDescent="0.3">
      <c r="A76">
        <v>1977</v>
      </c>
      <c r="C76" s="45">
        <v>45005</v>
      </c>
      <c r="D76" s="46">
        <v>0.5</v>
      </c>
      <c r="E76">
        <v>5.8</v>
      </c>
      <c r="F76">
        <v>5.6</v>
      </c>
      <c r="G76">
        <v>20</v>
      </c>
      <c r="H76" t="s">
        <v>52</v>
      </c>
      <c r="I76">
        <v>1.1000000000000001</v>
      </c>
    </row>
    <row r="77" spans="1:9" x14ac:dyDescent="0.3">
      <c r="A77">
        <v>1977</v>
      </c>
      <c r="C77" s="45" t="s">
        <v>4</v>
      </c>
      <c r="D77" s="46">
        <v>0.52083333333333337</v>
      </c>
      <c r="E77">
        <v>6.1</v>
      </c>
      <c r="F77">
        <v>5.6</v>
      </c>
      <c r="G77">
        <v>7.5</v>
      </c>
      <c r="H77" t="s">
        <v>25</v>
      </c>
    </row>
    <row r="78" spans="1:9" x14ac:dyDescent="0.3">
      <c r="A78">
        <v>1977</v>
      </c>
      <c r="C78" s="45" t="s">
        <v>4</v>
      </c>
      <c r="D78" s="46">
        <v>0.54166666666666663</v>
      </c>
      <c r="E78">
        <v>6.5</v>
      </c>
      <c r="F78">
        <v>5.79</v>
      </c>
      <c r="G78">
        <v>2</v>
      </c>
      <c r="H78" t="s">
        <v>23</v>
      </c>
    </row>
    <row r="79" spans="1:9" x14ac:dyDescent="0.3">
      <c r="A79">
        <v>1977</v>
      </c>
      <c r="C79" s="45">
        <v>45006</v>
      </c>
      <c r="D79" s="46">
        <v>0.52083333333333337</v>
      </c>
      <c r="E79">
        <v>4.5</v>
      </c>
      <c r="F79">
        <v>5.0999999999999996</v>
      </c>
      <c r="G79">
        <v>6</v>
      </c>
      <c r="H79" t="s">
        <v>23</v>
      </c>
      <c r="I79">
        <v>1.4</v>
      </c>
    </row>
    <row r="80" spans="1:9" x14ac:dyDescent="0.3">
      <c r="A80">
        <v>1977</v>
      </c>
      <c r="C80" t="s">
        <v>4</v>
      </c>
      <c r="D80" s="46">
        <v>0.54166666666666663</v>
      </c>
      <c r="E80">
        <v>4.5</v>
      </c>
      <c r="F80">
        <v>5</v>
      </c>
      <c r="G80">
        <v>13</v>
      </c>
      <c r="H80" t="s">
        <v>34</v>
      </c>
    </row>
    <row r="81" spans="1:9" x14ac:dyDescent="0.3">
      <c r="A81">
        <v>1977</v>
      </c>
      <c r="C81" s="45" t="s">
        <v>4</v>
      </c>
      <c r="D81" s="46">
        <v>0.5625</v>
      </c>
      <c r="E81">
        <v>3.5</v>
      </c>
      <c r="F81">
        <v>4.9000000000000004</v>
      </c>
      <c r="G81">
        <v>4</v>
      </c>
      <c r="H81" t="s">
        <v>26</v>
      </c>
    </row>
    <row r="82" spans="1:9" x14ac:dyDescent="0.3">
      <c r="A82">
        <v>1977</v>
      </c>
      <c r="C82" s="45" t="s">
        <v>4</v>
      </c>
      <c r="D82" s="46">
        <v>0.58333333333333337</v>
      </c>
      <c r="E82">
        <v>4.5</v>
      </c>
      <c r="F82">
        <v>5.05</v>
      </c>
      <c r="G82">
        <v>15</v>
      </c>
      <c r="H82" t="s">
        <v>26</v>
      </c>
    </row>
    <row r="83" spans="1:9" x14ac:dyDescent="0.3">
      <c r="A83">
        <v>1977</v>
      </c>
      <c r="D83" s="46">
        <v>0.60416666666666663</v>
      </c>
      <c r="E83">
        <v>4.75</v>
      </c>
      <c r="F83">
        <v>5.2</v>
      </c>
      <c r="G83">
        <v>23</v>
      </c>
      <c r="H83" t="s">
        <v>38</v>
      </c>
    </row>
    <row r="84" spans="1:9" x14ac:dyDescent="0.3">
      <c r="A84">
        <v>1977</v>
      </c>
      <c r="D84" s="46">
        <v>0.625</v>
      </c>
      <c r="E84">
        <v>5.5</v>
      </c>
      <c r="F84">
        <v>5.2</v>
      </c>
      <c r="G84">
        <v>2</v>
      </c>
      <c r="H84" t="s">
        <v>54</v>
      </c>
    </row>
    <row r="85" spans="1:9" x14ac:dyDescent="0.3">
      <c r="A85">
        <v>1977</v>
      </c>
      <c r="C85" s="45">
        <v>45007</v>
      </c>
      <c r="D85" s="46">
        <v>0.47916666666666669</v>
      </c>
      <c r="E85">
        <v>4.5</v>
      </c>
      <c r="F85">
        <v>5</v>
      </c>
      <c r="G85">
        <v>5</v>
      </c>
      <c r="H85" t="s">
        <v>24</v>
      </c>
      <c r="I85">
        <v>0</v>
      </c>
    </row>
    <row r="86" spans="1:9" x14ac:dyDescent="0.3">
      <c r="A86">
        <v>1977</v>
      </c>
      <c r="C86" t="s">
        <v>4</v>
      </c>
      <c r="D86" s="46">
        <v>0.5</v>
      </c>
      <c r="E86">
        <v>5.5</v>
      </c>
      <c r="F86">
        <v>5.3</v>
      </c>
      <c r="G86">
        <v>8</v>
      </c>
      <c r="H86" t="s">
        <v>22</v>
      </c>
    </row>
    <row r="87" spans="1:9" x14ac:dyDescent="0.3">
      <c r="A87">
        <v>1977</v>
      </c>
      <c r="C87" s="45" t="s">
        <v>4</v>
      </c>
      <c r="D87" s="46">
        <v>0.52083333333333337</v>
      </c>
      <c r="E87">
        <v>6</v>
      </c>
      <c r="F87">
        <v>5.8</v>
      </c>
      <c r="G87">
        <v>7</v>
      </c>
      <c r="H87" t="s">
        <v>24</v>
      </c>
    </row>
    <row r="88" spans="1:9" x14ac:dyDescent="0.3">
      <c r="A88">
        <v>1977</v>
      </c>
      <c r="D88" s="46">
        <v>0.54166666666666663</v>
      </c>
      <c r="E88">
        <v>6</v>
      </c>
      <c r="F88">
        <v>6.1</v>
      </c>
      <c r="G88">
        <v>8</v>
      </c>
      <c r="H88" t="s">
        <v>24</v>
      </c>
    </row>
    <row r="89" spans="1:9" x14ac:dyDescent="0.3">
      <c r="A89">
        <v>1977</v>
      </c>
      <c r="C89" s="45">
        <v>45008</v>
      </c>
      <c r="D89" s="46">
        <v>0.52083333333333337</v>
      </c>
      <c r="E89">
        <v>7.5</v>
      </c>
      <c r="F89">
        <v>6.2</v>
      </c>
      <c r="G89">
        <v>13</v>
      </c>
      <c r="H89" t="s">
        <v>22</v>
      </c>
      <c r="I89">
        <v>0</v>
      </c>
    </row>
    <row r="90" spans="1:9" x14ac:dyDescent="0.3">
      <c r="A90">
        <v>1977</v>
      </c>
      <c r="C90" s="45" t="s">
        <v>4</v>
      </c>
      <c r="D90" s="46">
        <v>0.54166666666666663</v>
      </c>
      <c r="E90">
        <v>6.8</v>
      </c>
      <c r="F90">
        <v>6.2</v>
      </c>
      <c r="G90">
        <v>9</v>
      </c>
      <c r="H90" t="s">
        <v>22</v>
      </c>
    </row>
    <row r="91" spans="1:9" x14ac:dyDescent="0.3">
      <c r="A91">
        <v>1977</v>
      </c>
      <c r="C91" s="45"/>
      <c r="D91" s="46">
        <v>0.5625</v>
      </c>
      <c r="E91">
        <v>9</v>
      </c>
      <c r="F91">
        <v>6.7</v>
      </c>
      <c r="G91">
        <v>16</v>
      </c>
      <c r="H91" t="s">
        <v>22</v>
      </c>
    </row>
    <row r="92" spans="1:9" x14ac:dyDescent="0.3">
      <c r="A92">
        <v>1977</v>
      </c>
      <c r="C92" s="45"/>
      <c r="D92" s="46">
        <v>0.58333333333333337</v>
      </c>
      <c r="E92">
        <v>8</v>
      </c>
      <c r="F92">
        <v>6.9</v>
      </c>
      <c r="G92">
        <v>14</v>
      </c>
      <c r="H92" t="s">
        <v>22</v>
      </c>
    </row>
    <row r="93" spans="1:9" x14ac:dyDescent="0.3">
      <c r="A93">
        <v>1977</v>
      </c>
      <c r="C93" s="45"/>
      <c r="D93" s="46">
        <v>0.60416666666666663</v>
      </c>
      <c r="E93">
        <v>7.5</v>
      </c>
      <c r="F93">
        <v>7</v>
      </c>
      <c r="G93">
        <v>20</v>
      </c>
      <c r="H93" t="s">
        <v>22</v>
      </c>
    </row>
    <row r="94" spans="1:9" x14ac:dyDescent="0.3">
      <c r="A94">
        <v>1977</v>
      </c>
      <c r="C94" s="45"/>
      <c r="D94" s="46">
        <v>0.625</v>
      </c>
      <c r="E94">
        <v>9.5</v>
      </c>
      <c r="F94">
        <v>7.6</v>
      </c>
      <c r="G94">
        <v>14</v>
      </c>
      <c r="H94" t="s">
        <v>22</v>
      </c>
    </row>
    <row r="95" spans="1:9" x14ac:dyDescent="0.3">
      <c r="A95">
        <v>1977</v>
      </c>
      <c r="C95" s="45">
        <v>45009</v>
      </c>
      <c r="D95" s="46">
        <v>0.47916666666666669</v>
      </c>
      <c r="E95">
        <v>8</v>
      </c>
      <c r="F95">
        <v>6.8</v>
      </c>
      <c r="G95">
        <v>0</v>
      </c>
      <c r="I95">
        <v>0</v>
      </c>
    </row>
    <row r="96" spans="1:9" x14ac:dyDescent="0.3">
      <c r="A96">
        <v>1977</v>
      </c>
      <c r="C96" s="45" t="s">
        <v>4</v>
      </c>
      <c r="D96" s="46">
        <v>0.5</v>
      </c>
      <c r="E96">
        <v>8</v>
      </c>
      <c r="F96">
        <v>6.7</v>
      </c>
      <c r="G96">
        <v>6</v>
      </c>
      <c r="H96" t="s">
        <v>28</v>
      </c>
    </row>
    <row r="97" spans="1:9" x14ac:dyDescent="0.3">
      <c r="A97">
        <v>1977</v>
      </c>
      <c r="C97" s="45"/>
      <c r="D97" s="46">
        <v>0.52083333333333337</v>
      </c>
      <c r="E97">
        <v>9</v>
      </c>
      <c r="F97">
        <v>7</v>
      </c>
      <c r="G97">
        <v>0</v>
      </c>
      <c r="H97" t="s">
        <v>4</v>
      </c>
    </row>
    <row r="98" spans="1:9" x14ac:dyDescent="0.3">
      <c r="A98">
        <v>1977</v>
      </c>
      <c r="C98" s="45"/>
      <c r="D98" s="46">
        <v>0.54166666666666663</v>
      </c>
      <c r="E98">
        <v>9</v>
      </c>
      <c r="F98">
        <v>7.6</v>
      </c>
      <c r="G98">
        <v>6</v>
      </c>
      <c r="H98" t="s">
        <v>28</v>
      </c>
    </row>
    <row r="99" spans="1:9" x14ac:dyDescent="0.3">
      <c r="A99">
        <v>1977</v>
      </c>
      <c r="C99" s="45">
        <v>45010</v>
      </c>
      <c r="D99" s="46">
        <v>0.5</v>
      </c>
      <c r="E99">
        <v>8</v>
      </c>
      <c r="F99">
        <v>6.8</v>
      </c>
      <c r="G99">
        <v>7</v>
      </c>
      <c r="H99" t="s">
        <v>22</v>
      </c>
      <c r="I99">
        <v>0</v>
      </c>
    </row>
    <row r="100" spans="1:9" x14ac:dyDescent="0.3">
      <c r="A100">
        <v>1977</v>
      </c>
      <c r="C100" s="45" t="s">
        <v>4</v>
      </c>
      <c r="D100" s="46">
        <v>0.52083333333333337</v>
      </c>
      <c r="E100">
        <v>7.3</v>
      </c>
      <c r="F100">
        <v>6.8</v>
      </c>
      <c r="G100">
        <v>4</v>
      </c>
      <c r="H100" t="s">
        <v>21</v>
      </c>
    </row>
    <row r="101" spans="1:9" x14ac:dyDescent="0.3">
      <c r="A101">
        <v>1977</v>
      </c>
      <c r="C101" s="45"/>
      <c r="D101" s="46">
        <v>0.54166666666666663</v>
      </c>
      <c r="E101">
        <v>7</v>
      </c>
      <c r="F101">
        <v>6.9</v>
      </c>
      <c r="G101">
        <v>0</v>
      </c>
    </row>
    <row r="102" spans="1:9" x14ac:dyDescent="0.3">
      <c r="A102">
        <v>1977</v>
      </c>
      <c r="C102" s="45"/>
      <c r="D102" s="46">
        <v>0.5625</v>
      </c>
      <c r="E102">
        <v>7</v>
      </c>
      <c r="F102">
        <v>6.9</v>
      </c>
      <c r="G102">
        <v>5</v>
      </c>
      <c r="H102" t="s">
        <v>21</v>
      </c>
    </row>
    <row r="103" spans="1:9" x14ac:dyDescent="0.3">
      <c r="A103">
        <v>1977</v>
      </c>
      <c r="C103" s="45"/>
      <c r="D103" s="46">
        <v>0.58333333333333337</v>
      </c>
      <c r="E103">
        <v>7.5</v>
      </c>
      <c r="F103">
        <v>7.1</v>
      </c>
      <c r="G103">
        <v>7</v>
      </c>
      <c r="H103" t="s">
        <v>21</v>
      </c>
    </row>
    <row r="104" spans="1:9" x14ac:dyDescent="0.3">
      <c r="A104">
        <v>1977</v>
      </c>
      <c r="C104" s="45"/>
      <c r="D104" s="46">
        <v>0.60416666666666663</v>
      </c>
      <c r="E104">
        <v>8</v>
      </c>
      <c r="F104">
        <v>7.4</v>
      </c>
      <c r="G104">
        <v>7</v>
      </c>
      <c r="H104" t="s">
        <v>21</v>
      </c>
    </row>
    <row r="105" spans="1:9" x14ac:dyDescent="0.3">
      <c r="A105">
        <v>1977</v>
      </c>
      <c r="C105" s="45"/>
      <c r="D105" s="46">
        <v>0.625</v>
      </c>
      <c r="E105">
        <v>8</v>
      </c>
      <c r="F105">
        <v>7.4</v>
      </c>
      <c r="G105">
        <v>5</v>
      </c>
      <c r="H105" t="s">
        <v>21</v>
      </c>
    </row>
    <row r="106" spans="1:9" x14ac:dyDescent="0.3">
      <c r="A106">
        <v>1977</v>
      </c>
      <c r="C106" s="45">
        <v>45011</v>
      </c>
      <c r="D106" s="46">
        <v>0.45833333333333331</v>
      </c>
      <c r="E106">
        <v>7.1</v>
      </c>
      <c r="F106">
        <v>6.6</v>
      </c>
      <c r="G106">
        <v>2</v>
      </c>
      <c r="H106" t="s">
        <v>20</v>
      </c>
      <c r="I106">
        <v>0.8</v>
      </c>
    </row>
    <row r="107" spans="1:9" x14ac:dyDescent="0.3">
      <c r="A107">
        <v>1977</v>
      </c>
      <c r="C107" s="45" t="s">
        <v>4</v>
      </c>
      <c r="D107" s="46">
        <v>0.47916666666666669</v>
      </c>
      <c r="E107">
        <v>7</v>
      </c>
      <c r="F107">
        <v>6.7</v>
      </c>
      <c r="G107">
        <v>18</v>
      </c>
      <c r="H107" t="s">
        <v>20</v>
      </c>
    </row>
    <row r="108" spans="1:9" x14ac:dyDescent="0.3">
      <c r="A108">
        <v>1977</v>
      </c>
      <c r="C108" s="45"/>
      <c r="D108" s="46">
        <v>0.5</v>
      </c>
      <c r="E108">
        <v>5.6</v>
      </c>
      <c r="F108">
        <v>6.9</v>
      </c>
      <c r="G108">
        <v>7</v>
      </c>
      <c r="H108" t="s">
        <v>20</v>
      </c>
    </row>
    <row r="109" spans="1:9" x14ac:dyDescent="0.3">
      <c r="A109">
        <v>1977</v>
      </c>
      <c r="D109" s="46">
        <v>0.52083333333333337</v>
      </c>
      <c r="E109">
        <v>6</v>
      </c>
      <c r="F109">
        <v>6.9</v>
      </c>
      <c r="G109">
        <v>10</v>
      </c>
      <c r="H109" t="s">
        <v>20</v>
      </c>
    </row>
    <row r="110" spans="1:9" x14ac:dyDescent="0.3">
      <c r="A110">
        <v>1977</v>
      </c>
      <c r="D110" s="46">
        <v>0.54166666666666663</v>
      </c>
      <c r="E110">
        <v>6.5</v>
      </c>
      <c r="F110">
        <v>6.9</v>
      </c>
      <c r="G110">
        <v>20</v>
      </c>
      <c r="H110" t="s">
        <v>20</v>
      </c>
    </row>
    <row r="111" spans="1:9" ht="18" x14ac:dyDescent="0.35">
      <c r="A111" s="1">
        <v>1978</v>
      </c>
    </row>
    <row r="112" spans="1:9" x14ac:dyDescent="0.3">
      <c r="A112">
        <v>1978</v>
      </c>
      <c r="C112" s="45">
        <v>45027</v>
      </c>
      <c r="D112" s="46">
        <v>0.52083333333333337</v>
      </c>
      <c r="E112">
        <v>2.5</v>
      </c>
      <c r="F112">
        <v>4.0999999999999996</v>
      </c>
      <c r="G112">
        <v>0</v>
      </c>
      <c r="H112" t="s">
        <v>4</v>
      </c>
      <c r="I112">
        <v>4.5</v>
      </c>
    </row>
    <row r="113" spans="1:9" x14ac:dyDescent="0.3">
      <c r="A113">
        <v>1978</v>
      </c>
      <c r="C113" t="s">
        <v>4</v>
      </c>
      <c r="D113" s="46">
        <v>0.54166666666666663</v>
      </c>
      <c r="E113">
        <v>3.5</v>
      </c>
      <c r="F113">
        <v>4.9000000000000004</v>
      </c>
      <c r="G113">
        <v>0</v>
      </c>
      <c r="H113" t="s">
        <v>4</v>
      </c>
    </row>
    <row r="114" spans="1:9" x14ac:dyDescent="0.3">
      <c r="A114">
        <v>1978</v>
      </c>
      <c r="D114" s="46">
        <v>0.5625</v>
      </c>
      <c r="E114">
        <v>2.5</v>
      </c>
      <c r="F114">
        <v>5.0999999999999996</v>
      </c>
      <c r="G114">
        <v>2</v>
      </c>
      <c r="H114" t="s">
        <v>21</v>
      </c>
    </row>
    <row r="115" spans="1:9" x14ac:dyDescent="0.3">
      <c r="A115">
        <v>1978</v>
      </c>
      <c r="D115" s="46">
        <v>0.58333333333333337</v>
      </c>
      <c r="E115">
        <v>3.5</v>
      </c>
      <c r="F115">
        <v>5.8</v>
      </c>
      <c r="G115">
        <v>2</v>
      </c>
      <c r="H115" t="s">
        <v>21</v>
      </c>
    </row>
    <row r="116" spans="1:9" x14ac:dyDescent="0.3">
      <c r="A116">
        <v>1978</v>
      </c>
      <c r="D116" s="46">
        <v>0.60416666666666663</v>
      </c>
      <c r="E116">
        <v>3.5</v>
      </c>
      <c r="F116">
        <v>5.2</v>
      </c>
      <c r="G116">
        <v>2</v>
      </c>
      <c r="H116" t="s">
        <v>21</v>
      </c>
    </row>
    <row r="117" spans="1:9" x14ac:dyDescent="0.3">
      <c r="A117">
        <v>1978</v>
      </c>
      <c r="C117" s="45" t="s">
        <v>4</v>
      </c>
      <c r="D117" s="46">
        <v>0.625</v>
      </c>
      <c r="E117">
        <v>3</v>
      </c>
      <c r="F117">
        <v>6.2</v>
      </c>
      <c r="G117">
        <v>0</v>
      </c>
    </row>
    <row r="118" spans="1:9" x14ac:dyDescent="0.3">
      <c r="A118">
        <v>1978</v>
      </c>
      <c r="C118" s="45">
        <v>45028</v>
      </c>
      <c r="D118" s="46">
        <v>0.45833333333333331</v>
      </c>
      <c r="E118" t="s">
        <v>4</v>
      </c>
      <c r="F118" t="s">
        <v>4</v>
      </c>
      <c r="G118" t="s">
        <v>4</v>
      </c>
      <c r="I118">
        <v>5.8</v>
      </c>
    </row>
    <row r="119" spans="1:9" x14ac:dyDescent="0.3">
      <c r="A119">
        <v>1978</v>
      </c>
      <c r="C119" s="45" t="s">
        <v>4</v>
      </c>
      <c r="D119" s="46">
        <v>0.47916666666666669</v>
      </c>
      <c r="E119">
        <v>3.5</v>
      </c>
      <c r="F119">
        <v>4.4000000000000004</v>
      </c>
      <c r="G119">
        <v>2</v>
      </c>
      <c r="H119" t="s">
        <v>18</v>
      </c>
    </row>
    <row r="120" spans="1:9" x14ac:dyDescent="0.3">
      <c r="A120">
        <v>1978</v>
      </c>
      <c r="C120" s="45" t="s">
        <v>4</v>
      </c>
      <c r="D120" s="46">
        <v>0.5</v>
      </c>
      <c r="E120">
        <v>4</v>
      </c>
      <c r="F120">
        <v>4.4000000000000004</v>
      </c>
      <c r="G120">
        <v>1</v>
      </c>
      <c r="H120" t="s">
        <v>35</v>
      </c>
    </row>
    <row r="121" spans="1:9" x14ac:dyDescent="0.3">
      <c r="A121">
        <v>1978</v>
      </c>
      <c r="C121" t="s">
        <v>4</v>
      </c>
      <c r="D121" s="46">
        <v>0.52083333333333337</v>
      </c>
      <c r="E121">
        <v>4</v>
      </c>
      <c r="F121">
        <v>4.7</v>
      </c>
      <c r="G121">
        <v>1</v>
      </c>
      <c r="H121" t="s">
        <v>24</v>
      </c>
    </row>
    <row r="122" spans="1:9" x14ac:dyDescent="0.3">
      <c r="A122">
        <v>1978</v>
      </c>
      <c r="C122" s="45" t="s">
        <v>4</v>
      </c>
      <c r="D122" s="46">
        <v>0.54166666666666663</v>
      </c>
      <c r="E122">
        <v>4.5</v>
      </c>
      <c r="F122">
        <v>5.5</v>
      </c>
      <c r="G122">
        <v>0</v>
      </c>
      <c r="H122" t="s">
        <v>18</v>
      </c>
    </row>
    <row r="123" spans="1:9" x14ac:dyDescent="0.3">
      <c r="A123">
        <v>1978</v>
      </c>
      <c r="C123" s="45">
        <v>45029</v>
      </c>
      <c r="D123" s="46">
        <v>0.54166666666666663</v>
      </c>
      <c r="E123">
        <v>6</v>
      </c>
      <c r="F123">
        <v>5.2</v>
      </c>
      <c r="G123">
        <v>15</v>
      </c>
      <c r="H123" t="s">
        <v>26</v>
      </c>
      <c r="I123">
        <v>9.1999999999999993</v>
      </c>
    </row>
    <row r="124" spans="1:9" x14ac:dyDescent="0.3">
      <c r="A124">
        <v>1978</v>
      </c>
      <c r="C124" s="45" t="s">
        <v>4</v>
      </c>
      <c r="D124" s="46">
        <v>0.5625</v>
      </c>
      <c r="E124">
        <v>6</v>
      </c>
      <c r="F124">
        <v>5.2</v>
      </c>
      <c r="G124">
        <v>23</v>
      </c>
      <c r="H124" t="s">
        <v>17</v>
      </c>
    </row>
    <row r="125" spans="1:9" x14ac:dyDescent="0.3">
      <c r="A125">
        <v>1978</v>
      </c>
      <c r="D125" s="46">
        <v>0.58333333333333337</v>
      </c>
      <c r="E125">
        <v>5.5</v>
      </c>
      <c r="F125">
        <v>5.5</v>
      </c>
      <c r="G125">
        <v>2</v>
      </c>
      <c r="H125" t="s">
        <v>17</v>
      </c>
    </row>
    <row r="126" spans="1:9" x14ac:dyDescent="0.3">
      <c r="A126">
        <v>1978</v>
      </c>
      <c r="C126" s="45" t="s">
        <v>4</v>
      </c>
      <c r="D126" s="46">
        <v>0.60416666666666663</v>
      </c>
      <c r="E126">
        <v>7</v>
      </c>
      <c r="F126">
        <v>5.5</v>
      </c>
      <c r="G126">
        <v>5</v>
      </c>
      <c r="H126" t="s">
        <v>17</v>
      </c>
    </row>
    <row r="127" spans="1:9" x14ac:dyDescent="0.3">
      <c r="A127">
        <v>1978</v>
      </c>
      <c r="C127" t="s">
        <v>4</v>
      </c>
      <c r="D127" s="46">
        <v>0.625</v>
      </c>
      <c r="E127">
        <v>5.0999999999999996</v>
      </c>
      <c r="F127">
        <v>5.5</v>
      </c>
      <c r="G127">
        <v>8</v>
      </c>
      <c r="H127" t="s">
        <v>17</v>
      </c>
    </row>
    <row r="128" spans="1:9" x14ac:dyDescent="0.3">
      <c r="A128">
        <v>1978</v>
      </c>
      <c r="C128" s="45">
        <v>45030</v>
      </c>
      <c r="D128" s="46">
        <v>0.47916666666666669</v>
      </c>
      <c r="E128">
        <v>6.5</v>
      </c>
      <c r="F128">
        <v>4.5</v>
      </c>
      <c r="G128">
        <v>7</v>
      </c>
      <c r="H128" t="s">
        <v>17</v>
      </c>
      <c r="I128">
        <v>7</v>
      </c>
    </row>
    <row r="129" spans="1:9" x14ac:dyDescent="0.3">
      <c r="A129">
        <v>1978</v>
      </c>
      <c r="C129" t="s">
        <v>4</v>
      </c>
      <c r="D129" s="46">
        <v>0.5</v>
      </c>
      <c r="E129">
        <v>5.2</v>
      </c>
      <c r="F129">
        <v>4</v>
      </c>
      <c r="G129">
        <v>8</v>
      </c>
      <c r="H129" t="s">
        <v>17</v>
      </c>
    </row>
    <row r="130" spans="1:9" x14ac:dyDescent="0.3">
      <c r="A130">
        <v>1978</v>
      </c>
      <c r="C130" s="45" t="s">
        <v>4</v>
      </c>
      <c r="D130" s="46">
        <v>0.52083333333333337</v>
      </c>
      <c r="E130">
        <v>6</v>
      </c>
      <c r="F130">
        <v>5.2</v>
      </c>
      <c r="G130">
        <v>13</v>
      </c>
      <c r="H130" t="s">
        <v>17</v>
      </c>
    </row>
    <row r="131" spans="1:9" x14ac:dyDescent="0.3">
      <c r="A131">
        <v>1978</v>
      </c>
      <c r="C131" s="45" t="s">
        <v>4</v>
      </c>
      <c r="D131" s="46">
        <v>0.54166666666666663</v>
      </c>
      <c r="E131">
        <v>5</v>
      </c>
      <c r="F131">
        <v>4.9000000000000004</v>
      </c>
      <c r="G131">
        <v>9</v>
      </c>
      <c r="H131" t="s">
        <v>17</v>
      </c>
    </row>
    <row r="132" spans="1:9" x14ac:dyDescent="0.3">
      <c r="A132">
        <v>1978</v>
      </c>
      <c r="C132" s="45">
        <v>45031</v>
      </c>
      <c r="D132" s="46">
        <v>0.5</v>
      </c>
      <c r="E132">
        <v>9.5</v>
      </c>
      <c r="F132">
        <v>6.7</v>
      </c>
      <c r="G132">
        <v>2</v>
      </c>
      <c r="H132" t="s">
        <v>25</v>
      </c>
      <c r="I132">
        <v>0</v>
      </c>
    </row>
    <row r="133" spans="1:9" x14ac:dyDescent="0.3">
      <c r="A133">
        <v>1978</v>
      </c>
      <c r="C133" s="45" t="s">
        <v>4</v>
      </c>
      <c r="D133" s="46">
        <v>0.52083333333333337</v>
      </c>
      <c r="E133">
        <v>8</v>
      </c>
      <c r="F133">
        <v>6.7</v>
      </c>
      <c r="G133">
        <v>0</v>
      </c>
      <c r="H133" t="s">
        <v>4</v>
      </c>
    </row>
    <row r="134" spans="1:9" x14ac:dyDescent="0.3">
      <c r="A134">
        <v>1978</v>
      </c>
      <c r="C134" s="45"/>
      <c r="D134" s="46">
        <v>0.54166666666666663</v>
      </c>
      <c r="E134">
        <v>8</v>
      </c>
      <c r="F134">
        <v>7.3</v>
      </c>
      <c r="G134">
        <v>2</v>
      </c>
      <c r="H134" t="s">
        <v>28</v>
      </c>
    </row>
    <row r="135" spans="1:9" x14ac:dyDescent="0.3">
      <c r="A135">
        <v>1978</v>
      </c>
      <c r="C135" s="45"/>
      <c r="D135" s="46">
        <v>0.5625</v>
      </c>
      <c r="E135">
        <v>9</v>
      </c>
      <c r="F135">
        <v>7.5</v>
      </c>
      <c r="G135">
        <v>2</v>
      </c>
      <c r="H135" t="s">
        <v>34</v>
      </c>
    </row>
    <row r="136" spans="1:9" x14ac:dyDescent="0.3">
      <c r="A136">
        <v>1978</v>
      </c>
      <c r="C136" s="45" t="s">
        <v>4</v>
      </c>
      <c r="D136" s="46">
        <v>0.58333333333333337</v>
      </c>
      <c r="E136">
        <v>8</v>
      </c>
      <c r="F136">
        <v>7.2</v>
      </c>
      <c r="G136">
        <v>2</v>
      </c>
      <c r="H136" t="s">
        <v>34</v>
      </c>
    </row>
    <row r="137" spans="1:9" x14ac:dyDescent="0.3">
      <c r="A137">
        <v>1978</v>
      </c>
      <c r="C137" s="45" t="s">
        <v>4</v>
      </c>
      <c r="D137" s="46">
        <v>0.60416666666666663</v>
      </c>
      <c r="E137">
        <v>8</v>
      </c>
      <c r="F137">
        <v>7</v>
      </c>
      <c r="G137">
        <v>2</v>
      </c>
      <c r="H137" t="s">
        <v>35</v>
      </c>
    </row>
    <row r="138" spans="1:9" x14ac:dyDescent="0.3">
      <c r="A138">
        <v>1978</v>
      </c>
      <c r="C138" s="45"/>
      <c r="D138" s="46">
        <v>0.625</v>
      </c>
      <c r="E138">
        <v>8.5</v>
      </c>
      <c r="F138">
        <v>7</v>
      </c>
      <c r="G138">
        <v>1</v>
      </c>
      <c r="H138" t="s">
        <v>34</v>
      </c>
    </row>
    <row r="139" spans="1:9" x14ac:dyDescent="0.3">
      <c r="A139">
        <v>1978</v>
      </c>
      <c r="C139" s="45">
        <v>45032</v>
      </c>
      <c r="D139" s="46">
        <v>0.47916666666666669</v>
      </c>
      <c r="E139">
        <v>8.5</v>
      </c>
      <c r="F139">
        <v>6.5</v>
      </c>
      <c r="G139">
        <v>1</v>
      </c>
      <c r="H139" t="s">
        <v>28</v>
      </c>
      <c r="I139">
        <v>0</v>
      </c>
    </row>
    <row r="140" spans="1:9" x14ac:dyDescent="0.3">
      <c r="A140">
        <v>1978</v>
      </c>
      <c r="C140" s="45" t="s">
        <v>4</v>
      </c>
      <c r="D140" s="46">
        <v>0.5</v>
      </c>
      <c r="E140">
        <v>9</v>
      </c>
      <c r="F140">
        <v>6.7</v>
      </c>
      <c r="G140">
        <v>1</v>
      </c>
      <c r="H140" t="s">
        <v>26</v>
      </c>
    </row>
    <row r="141" spans="1:9" x14ac:dyDescent="0.3">
      <c r="A141">
        <v>1978</v>
      </c>
      <c r="C141" s="45" t="s">
        <v>4</v>
      </c>
      <c r="D141" s="46">
        <v>0.52083333333333337</v>
      </c>
      <c r="E141">
        <v>9.5</v>
      </c>
      <c r="F141">
        <v>7.2</v>
      </c>
      <c r="G141">
        <v>1</v>
      </c>
      <c r="H141" t="s">
        <v>26</v>
      </c>
    </row>
    <row r="142" spans="1:9" x14ac:dyDescent="0.3">
      <c r="A142">
        <v>1978</v>
      </c>
      <c r="C142" s="45"/>
      <c r="D142" s="46">
        <v>0.54166666666666663</v>
      </c>
      <c r="E142">
        <v>8.5</v>
      </c>
      <c r="F142">
        <v>7.4</v>
      </c>
      <c r="G142">
        <v>0</v>
      </c>
    </row>
    <row r="143" spans="1:9" ht="18" x14ac:dyDescent="0.35">
      <c r="A143" s="1">
        <v>1979</v>
      </c>
    </row>
    <row r="144" spans="1:9" x14ac:dyDescent="0.3">
      <c r="A144">
        <v>1979</v>
      </c>
      <c r="C144" s="45">
        <v>45009</v>
      </c>
      <c r="D144" s="46">
        <v>0.52083333333333337</v>
      </c>
      <c r="E144">
        <v>5.75</v>
      </c>
      <c r="F144">
        <v>4</v>
      </c>
      <c r="G144">
        <v>35</v>
      </c>
      <c r="H144" t="s">
        <v>21</v>
      </c>
      <c r="I144">
        <v>0</v>
      </c>
    </row>
    <row r="145" spans="1:9" x14ac:dyDescent="0.3">
      <c r="A145">
        <v>1979</v>
      </c>
      <c r="C145" t="s">
        <v>4</v>
      </c>
      <c r="D145" s="46">
        <v>0.54166666666666663</v>
      </c>
      <c r="E145">
        <v>6.25</v>
      </c>
      <c r="F145">
        <v>4.45</v>
      </c>
      <c r="G145">
        <v>25</v>
      </c>
      <c r="H145" t="s">
        <v>21</v>
      </c>
    </row>
    <row r="146" spans="1:9" x14ac:dyDescent="0.3">
      <c r="A146">
        <v>1979</v>
      </c>
      <c r="D146" s="46">
        <v>0.5625</v>
      </c>
      <c r="E146">
        <v>6.25</v>
      </c>
      <c r="F146">
        <v>4.95</v>
      </c>
      <c r="G146">
        <v>40</v>
      </c>
      <c r="H146" t="s">
        <v>21</v>
      </c>
    </row>
    <row r="147" spans="1:9" x14ac:dyDescent="0.3">
      <c r="A147">
        <v>1979</v>
      </c>
      <c r="D147" s="46">
        <v>0.58333333333333337</v>
      </c>
      <c r="E147">
        <v>6.75</v>
      </c>
      <c r="F147">
        <v>6.3</v>
      </c>
      <c r="G147">
        <v>40</v>
      </c>
      <c r="H147" t="s">
        <v>21</v>
      </c>
    </row>
    <row r="148" spans="1:9" x14ac:dyDescent="0.3">
      <c r="A148">
        <v>1979</v>
      </c>
      <c r="D148" s="46">
        <v>0.60416666666666663</v>
      </c>
      <c r="E148">
        <v>6.5</v>
      </c>
      <c r="F148">
        <v>5.4</v>
      </c>
      <c r="G148">
        <v>40</v>
      </c>
      <c r="H148" t="s">
        <v>21</v>
      </c>
    </row>
    <row r="149" spans="1:9" x14ac:dyDescent="0.3">
      <c r="A149">
        <v>1979</v>
      </c>
      <c r="C149" s="45">
        <v>45010</v>
      </c>
      <c r="D149" s="46">
        <v>0.52083333333333337</v>
      </c>
      <c r="E149">
        <v>8.75</v>
      </c>
      <c r="F149">
        <v>5.3</v>
      </c>
      <c r="G149">
        <v>20</v>
      </c>
      <c r="H149" t="s">
        <v>20</v>
      </c>
      <c r="I149">
        <v>39.6</v>
      </c>
    </row>
    <row r="150" spans="1:9" x14ac:dyDescent="0.3">
      <c r="A150">
        <v>1979</v>
      </c>
      <c r="C150" s="45" t="s">
        <v>4</v>
      </c>
      <c r="D150" s="46">
        <v>0.54166666666666663</v>
      </c>
      <c r="E150">
        <v>8.75</v>
      </c>
      <c r="F150">
        <v>5.5</v>
      </c>
      <c r="G150">
        <v>25</v>
      </c>
      <c r="H150" t="s">
        <v>20</v>
      </c>
    </row>
    <row r="151" spans="1:9" x14ac:dyDescent="0.3">
      <c r="A151">
        <v>1979</v>
      </c>
      <c r="C151" s="45">
        <v>45011</v>
      </c>
      <c r="D151" s="46">
        <v>0.52083333333333337</v>
      </c>
      <c r="E151">
        <v>2</v>
      </c>
      <c r="F151">
        <v>2.9</v>
      </c>
      <c r="G151">
        <v>16</v>
      </c>
      <c r="H151" t="s">
        <v>28</v>
      </c>
      <c r="I151">
        <v>25</v>
      </c>
    </row>
    <row r="152" spans="1:9" x14ac:dyDescent="0.3">
      <c r="A152">
        <v>1979</v>
      </c>
      <c r="C152" t="s">
        <v>4</v>
      </c>
      <c r="D152" s="46">
        <v>0.54166666666666663</v>
      </c>
      <c r="E152">
        <v>3</v>
      </c>
      <c r="F152">
        <v>3.2</v>
      </c>
      <c r="G152">
        <v>24</v>
      </c>
      <c r="H152" t="s">
        <v>17</v>
      </c>
    </row>
    <row r="153" spans="1:9" x14ac:dyDescent="0.3">
      <c r="A153">
        <v>1979</v>
      </c>
      <c r="D153" s="46">
        <v>0.5625</v>
      </c>
      <c r="E153">
        <v>3.5</v>
      </c>
      <c r="F153">
        <v>3.8</v>
      </c>
      <c r="G153">
        <v>16</v>
      </c>
      <c r="H153" t="s">
        <v>28</v>
      </c>
    </row>
    <row r="154" spans="1:9" x14ac:dyDescent="0.3">
      <c r="A154">
        <v>1979</v>
      </c>
      <c r="C154" s="45" t="s">
        <v>4</v>
      </c>
      <c r="D154" s="46">
        <v>0.58333333333333337</v>
      </c>
      <c r="E154">
        <v>3</v>
      </c>
      <c r="F154">
        <v>4</v>
      </c>
      <c r="G154">
        <v>24</v>
      </c>
      <c r="H154" t="s">
        <v>19</v>
      </c>
    </row>
    <row r="155" spans="1:9" x14ac:dyDescent="0.3">
      <c r="A155">
        <v>1979</v>
      </c>
      <c r="C155" s="45" t="s">
        <v>4</v>
      </c>
      <c r="D155" s="46">
        <v>0.60416666666666663</v>
      </c>
      <c r="E155">
        <v>3.25</v>
      </c>
      <c r="F155">
        <v>4.2</v>
      </c>
      <c r="G155">
        <v>16</v>
      </c>
      <c r="H155" t="s">
        <v>26</v>
      </c>
    </row>
    <row r="156" spans="1:9" x14ac:dyDescent="0.3">
      <c r="A156">
        <v>1979</v>
      </c>
      <c r="C156" s="45" t="s">
        <v>4</v>
      </c>
      <c r="D156" s="46">
        <v>0.625</v>
      </c>
      <c r="E156">
        <v>3</v>
      </c>
      <c r="F156">
        <v>4</v>
      </c>
      <c r="G156">
        <v>4</v>
      </c>
      <c r="H156" t="s">
        <v>26</v>
      </c>
    </row>
    <row r="157" spans="1:9" x14ac:dyDescent="0.3">
      <c r="A157">
        <v>1979</v>
      </c>
      <c r="C157" s="45">
        <v>45012</v>
      </c>
      <c r="D157" s="46">
        <v>0.47916666666666669</v>
      </c>
      <c r="E157">
        <v>2</v>
      </c>
      <c r="F157">
        <v>3.4</v>
      </c>
      <c r="G157">
        <v>24</v>
      </c>
      <c r="H157" t="s">
        <v>26</v>
      </c>
      <c r="I157">
        <v>20.2</v>
      </c>
    </row>
    <row r="158" spans="1:9" x14ac:dyDescent="0.3">
      <c r="A158">
        <v>1979</v>
      </c>
      <c r="C158" t="s">
        <v>4</v>
      </c>
      <c r="D158" s="46">
        <v>0.5</v>
      </c>
      <c r="E158">
        <v>2.25</v>
      </c>
      <c r="F158">
        <v>3.4</v>
      </c>
      <c r="G158">
        <v>4</v>
      </c>
      <c r="H158" t="s">
        <v>19</v>
      </c>
    </row>
    <row r="159" spans="1:9" x14ac:dyDescent="0.3">
      <c r="A159">
        <v>1979</v>
      </c>
      <c r="D159" s="46">
        <v>0.52083333333333337</v>
      </c>
      <c r="E159">
        <v>1.75</v>
      </c>
      <c r="F159">
        <v>3.4</v>
      </c>
      <c r="G159">
        <v>4</v>
      </c>
      <c r="H159" t="s">
        <v>19</v>
      </c>
    </row>
    <row r="160" spans="1:9" x14ac:dyDescent="0.3">
      <c r="A160">
        <v>1979</v>
      </c>
      <c r="C160" s="45" t="s">
        <v>4</v>
      </c>
      <c r="D160" s="46">
        <v>0.54166666666666663</v>
      </c>
      <c r="E160">
        <v>2.5</v>
      </c>
      <c r="F160">
        <v>3.3</v>
      </c>
      <c r="G160">
        <v>16</v>
      </c>
      <c r="H160" t="s">
        <v>26</v>
      </c>
    </row>
    <row r="161" spans="1:9" x14ac:dyDescent="0.3">
      <c r="A161">
        <v>1979</v>
      </c>
      <c r="C161" s="45">
        <v>45013</v>
      </c>
      <c r="D161" s="46">
        <v>0.52083333333333337</v>
      </c>
      <c r="E161">
        <v>4</v>
      </c>
      <c r="F161">
        <v>3.1</v>
      </c>
      <c r="G161">
        <v>24</v>
      </c>
      <c r="H161" t="s">
        <v>19</v>
      </c>
      <c r="I161">
        <v>12.4</v>
      </c>
    </row>
    <row r="162" spans="1:9" x14ac:dyDescent="0.3">
      <c r="A162">
        <v>1979</v>
      </c>
      <c r="C162" s="45" t="s">
        <v>4</v>
      </c>
      <c r="D162" s="46">
        <v>0.54166666666666663</v>
      </c>
      <c r="E162">
        <v>5</v>
      </c>
      <c r="F162">
        <v>3.2</v>
      </c>
      <c r="G162">
        <v>16</v>
      </c>
      <c r="H162" t="s">
        <v>28</v>
      </c>
    </row>
    <row r="163" spans="1:9" x14ac:dyDescent="0.3">
      <c r="A163">
        <v>1979</v>
      </c>
      <c r="D163" s="46">
        <v>0.5625</v>
      </c>
      <c r="E163">
        <v>4</v>
      </c>
      <c r="F163">
        <v>3.5</v>
      </c>
      <c r="G163">
        <v>9</v>
      </c>
      <c r="H163" t="s">
        <v>28</v>
      </c>
    </row>
    <row r="164" spans="1:9" x14ac:dyDescent="0.3">
      <c r="A164">
        <v>1979</v>
      </c>
      <c r="C164" s="45" t="s">
        <v>4</v>
      </c>
      <c r="D164" s="46">
        <v>0.58333333333333337</v>
      </c>
      <c r="E164">
        <v>4</v>
      </c>
      <c r="F164">
        <v>3.5</v>
      </c>
      <c r="G164">
        <v>24</v>
      </c>
      <c r="H164" t="s">
        <v>28</v>
      </c>
    </row>
    <row r="165" spans="1:9" x14ac:dyDescent="0.3">
      <c r="A165">
        <v>1979</v>
      </c>
      <c r="C165" s="45" t="s">
        <v>4</v>
      </c>
      <c r="D165" s="46">
        <v>0.60416666666666663</v>
      </c>
      <c r="E165">
        <v>4.5</v>
      </c>
      <c r="F165">
        <v>3.7</v>
      </c>
      <c r="G165">
        <v>24</v>
      </c>
      <c r="H165" t="s">
        <v>26</v>
      </c>
    </row>
    <row r="166" spans="1:9" x14ac:dyDescent="0.3">
      <c r="A166">
        <v>1979</v>
      </c>
      <c r="C166" s="45"/>
      <c r="D166" s="46">
        <v>0.625</v>
      </c>
      <c r="E166">
        <v>4</v>
      </c>
      <c r="F166">
        <v>3.7</v>
      </c>
      <c r="G166">
        <v>16</v>
      </c>
      <c r="H166" t="s">
        <v>28</v>
      </c>
    </row>
    <row r="167" spans="1:9" x14ac:dyDescent="0.3">
      <c r="A167">
        <v>1979</v>
      </c>
      <c r="C167" s="45">
        <v>45014</v>
      </c>
      <c r="D167" s="46">
        <v>0.5</v>
      </c>
      <c r="E167">
        <v>2</v>
      </c>
      <c r="F167">
        <v>1.75</v>
      </c>
      <c r="G167">
        <v>24</v>
      </c>
      <c r="H167" t="s">
        <v>26</v>
      </c>
      <c r="I167">
        <v>4.5</v>
      </c>
    </row>
    <row r="168" spans="1:9" x14ac:dyDescent="0.3">
      <c r="A168">
        <v>1979</v>
      </c>
      <c r="C168" s="45" t="s">
        <v>4</v>
      </c>
      <c r="D168" s="46">
        <v>0.52083333333333337</v>
      </c>
      <c r="E168">
        <v>1.5</v>
      </c>
      <c r="F168">
        <v>1.5</v>
      </c>
      <c r="G168">
        <v>24</v>
      </c>
      <c r="H168" t="s">
        <v>28</v>
      </c>
    </row>
    <row r="169" spans="1:9" x14ac:dyDescent="0.3">
      <c r="A169">
        <v>1979</v>
      </c>
      <c r="D169" s="46">
        <v>0.54166666666666663</v>
      </c>
      <c r="E169">
        <v>1.5</v>
      </c>
      <c r="F169">
        <v>1.5</v>
      </c>
      <c r="G169">
        <v>16</v>
      </c>
      <c r="H169" t="s">
        <v>28</v>
      </c>
    </row>
    <row r="170" spans="1:9" ht="18" x14ac:dyDescent="0.35">
      <c r="A170" s="1">
        <v>1980</v>
      </c>
    </row>
    <row r="171" spans="1:9" x14ac:dyDescent="0.3">
      <c r="A171">
        <v>1980</v>
      </c>
      <c r="C171" s="45">
        <v>45008</v>
      </c>
      <c r="D171" s="46">
        <v>0.5</v>
      </c>
      <c r="E171">
        <v>2.5</v>
      </c>
      <c r="F171" s="44">
        <v>3</v>
      </c>
      <c r="G171" s="44">
        <v>20</v>
      </c>
      <c r="H171" s="44" t="s">
        <v>21</v>
      </c>
      <c r="I171" s="44">
        <v>2.1</v>
      </c>
    </row>
    <row r="172" spans="1:9" x14ac:dyDescent="0.3">
      <c r="A172">
        <v>1980</v>
      </c>
      <c r="C172" t="s">
        <v>4</v>
      </c>
      <c r="D172" s="46">
        <v>0.52083333333333337</v>
      </c>
      <c r="E172">
        <v>2.5</v>
      </c>
      <c r="F172" s="44">
        <v>3.2</v>
      </c>
      <c r="G172" s="44">
        <v>35</v>
      </c>
      <c r="H172" s="44" t="s">
        <v>21</v>
      </c>
    </row>
    <row r="173" spans="1:9" x14ac:dyDescent="0.3">
      <c r="A173">
        <v>1980</v>
      </c>
      <c r="D173" s="46">
        <v>0.54166666666666663</v>
      </c>
      <c r="E173">
        <v>3</v>
      </c>
      <c r="F173" s="44">
        <v>3.4</v>
      </c>
      <c r="G173" s="44">
        <v>50</v>
      </c>
      <c r="H173" s="44" t="s">
        <v>20</v>
      </c>
    </row>
    <row r="174" spans="1:9" x14ac:dyDescent="0.3">
      <c r="A174">
        <v>1980</v>
      </c>
      <c r="C174" s="45">
        <v>45375</v>
      </c>
      <c r="D174" s="46">
        <v>0.5</v>
      </c>
      <c r="E174">
        <v>7.5</v>
      </c>
      <c r="F174" s="44">
        <v>4.8</v>
      </c>
      <c r="G174" s="44">
        <v>18</v>
      </c>
      <c r="H174" s="44" t="s">
        <v>20</v>
      </c>
      <c r="I174" s="44">
        <v>18.8</v>
      </c>
    </row>
    <row r="175" spans="1:9" x14ac:dyDescent="0.3">
      <c r="A175">
        <v>1980</v>
      </c>
      <c r="C175" t="s">
        <v>4</v>
      </c>
      <c r="D175" s="46">
        <v>0.52083333333333337</v>
      </c>
      <c r="E175">
        <v>6</v>
      </c>
      <c r="F175" s="44">
        <v>4.7</v>
      </c>
      <c r="G175" s="44">
        <v>18</v>
      </c>
      <c r="H175" s="44" t="s">
        <v>20</v>
      </c>
      <c r="I175" s="44"/>
    </row>
    <row r="176" spans="1:9" x14ac:dyDescent="0.3">
      <c r="A176">
        <v>1980</v>
      </c>
      <c r="D176" s="46">
        <v>0.54166666666666663</v>
      </c>
      <c r="E176">
        <v>4.8</v>
      </c>
      <c r="F176" s="44">
        <v>4.5</v>
      </c>
      <c r="G176" s="44">
        <v>18</v>
      </c>
      <c r="H176" s="44" t="s">
        <v>20</v>
      </c>
      <c r="I176" s="44"/>
    </row>
    <row r="177" spans="1:9" x14ac:dyDescent="0.3">
      <c r="A177">
        <v>1980</v>
      </c>
      <c r="C177" s="45">
        <v>45010</v>
      </c>
      <c r="D177" s="46">
        <v>0.5</v>
      </c>
      <c r="E177">
        <v>7.5</v>
      </c>
      <c r="F177" s="44">
        <v>5.0999999999999996</v>
      </c>
      <c r="G177" s="44">
        <v>32</v>
      </c>
      <c r="H177" s="44" t="s">
        <v>20</v>
      </c>
      <c r="I177" s="44">
        <v>5.7</v>
      </c>
    </row>
    <row r="178" spans="1:9" x14ac:dyDescent="0.3">
      <c r="A178">
        <v>1980</v>
      </c>
      <c r="C178" t="s">
        <v>4</v>
      </c>
      <c r="D178" s="46">
        <v>0.52083333333333337</v>
      </c>
      <c r="E178">
        <v>6.5</v>
      </c>
      <c r="F178" s="44">
        <v>5.0999999999999996</v>
      </c>
      <c r="G178" s="44">
        <v>47</v>
      </c>
      <c r="H178" s="44" t="s">
        <v>20</v>
      </c>
    </row>
    <row r="179" spans="1:9" x14ac:dyDescent="0.3">
      <c r="A179">
        <v>1980</v>
      </c>
      <c r="C179" s="45" t="s">
        <v>4</v>
      </c>
      <c r="D179" s="46">
        <v>0.54166666666666663</v>
      </c>
      <c r="E179">
        <v>6.5</v>
      </c>
      <c r="F179" s="44">
        <v>5.2</v>
      </c>
      <c r="G179" s="44">
        <v>25</v>
      </c>
      <c r="H179" s="44" t="s">
        <v>20</v>
      </c>
    </row>
    <row r="180" spans="1:9" x14ac:dyDescent="0.3">
      <c r="A180">
        <v>1980</v>
      </c>
      <c r="C180" s="45">
        <v>45011</v>
      </c>
      <c r="D180" s="46">
        <v>0.5</v>
      </c>
      <c r="E180">
        <v>7.5</v>
      </c>
      <c r="F180" s="44">
        <v>5.4</v>
      </c>
      <c r="G180" s="44">
        <v>20</v>
      </c>
      <c r="H180" s="44" t="s">
        <v>17</v>
      </c>
      <c r="I180" s="44">
        <v>2.6</v>
      </c>
    </row>
    <row r="181" spans="1:9" x14ac:dyDescent="0.3">
      <c r="A181">
        <v>1980</v>
      </c>
      <c r="C181" s="45" t="s">
        <v>4</v>
      </c>
      <c r="D181" s="46">
        <v>0.52083333333333337</v>
      </c>
      <c r="E181">
        <v>8</v>
      </c>
      <c r="F181" s="44">
        <v>5.7</v>
      </c>
      <c r="G181" s="44">
        <v>15</v>
      </c>
      <c r="H181" s="44" t="s">
        <v>21</v>
      </c>
    </row>
    <row r="182" spans="1:9" x14ac:dyDescent="0.3">
      <c r="A182">
        <v>1980</v>
      </c>
      <c r="D182" s="46">
        <v>0.54166666666666663</v>
      </c>
      <c r="E182">
        <v>9</v>
      </c>
      <c r="F182" s="44">
        <v>6.2</v>
      </c>
      <c r="G182" s="44">
        <v>12</v>
      </c>
      <c r="H182" s="44" t="s">
        <v>52</v>
      </c>
    </row>
    <row r="183" spans="1:9" x14ac:dyDescent="0.3">
      <c r="A183">
        <v>1980</v>
      </c>
      <c r="C183" s="45" t="s">
        <v>4</v>
      </c>
      <c r="D183" s="46">
        <v>0.5625</v>
      </c>
      <c r="E183">
        <v>8.5</v>
      </c>
      <c r="F183" s="44">
        <v>6.6</v>
      </c>
      <c r="G183" s="44">
        <v>20</v>
      </c>
      <c r="H183" s="44" t="s">
        <v>28</v>
      </c>
    </row>
    <row r="184" spans="1:9" x14ac:dyDescent="0.3">
      <c r="A184">
        <v>1980</v>
      </c>
      <c r="C184" t="s">
        <v>4</v>
      </c>
      <c r="D184" s="46">
        <v>0.58333333333333337</v>
      </c>
      <c r="E184">
        <v>9</v>
      </c>
      <c r="F184" s="44">
        <v>6.8</v>
      </c>
      <c r="G184" s="44">
        <v>35</v>
      </c>
      <c r="H184" s="44" t="s">
        <v>21</v>
      </c>
    </row>
    <row r="185" spans="1:9" x14ac:dyDescent="0.3">
      <c r="A185">
        <v>1980</v>
      </c>
      <c r="C185" s="45" t="s">
        <v>4</v>
      </c>
      <c r="D185" s="46">
        <v>0.60416666666666663</v>
      </c>
      <c r="E185">
        <v>8</v>
      </c>
      <c r="F185" s="44">
        <v>6.9</v>
      </c>
      <c r="G185" s="44">
        <v>20</v>
      </c>
      <c r="H185" s="44" t="s">
        <v>21</v>
      </c>
    </row>
    <row r="186" spans="1:9" x14ac:dyDescent="0.3">
      <c r="A186">
        <v>1980</v>
      </c>
      <c r="C186" t="s">
        <v>4</v>
      </c>
      <c r="D186" s="46">
        <v>0.625</v>
      </c>
      <c r="E186">
        <v>8.5</v>
      </c>
      <c r="F186" s="44">
        <v>7</v>
      </c>
      <c r="G186" s="44">
        <v>20</v>
      </c>
      <c r="H186" s="44" t="s">
        <v>21</v>
      </c>
    </row>
    <row r="187" spans="1:9" x14ac:dyDescent="0.3">
      <c r="A187">
        <v>1980</v>
      </c>
      <c r="C187" s="45">
        <v>45012</v>
      </c>
      <c r="D187" s="46">
        <v>0.47916666666666669</v>
      </c>
      <c r="E187">
        <v>5</v>
      </c>
      <c r="F187" s="44">
        <v>5.2</v>
      </c>
      <c r="G187" s="44">
        <v>8</v>
      </c>
      <c r="H187" s="44" t="s">
        <v>28</v>
      </c>
      <c r="I187" s="44">
        <v>14.2</v>
      </c>
    </row>
    <row r="188" spans="1:9" x14ac:dyDescent="0.3">
      <c r="A188">
        <v>1980</v>
      </c>
      <c r="C188" s="45" t="s">
        <v>4</v>
      </c>
      <c r="D188" s="46">
        <v>0.5</v>
      </c>
      <c r="E188">
        <v>5</v>
      </c>
      <c r="F188" s="44">
        <v>5.2</v>
      </c>
      <c r="G188" s="44">
        <v>7</v>
      </c>
      <c r="H188" s="44" t="s">
        <v>28</v>
      </c>
    </row>
    <row r="189" spans="1:9" x14ac:dyDescent="0.3">
      <c r="A189">
        <v>1980</v>
      </c>
      <c r="C189" s="45" t="s">
        <v>4</v>
      </c>
      <c r="D189" s="46">
        <v>0.52083333333333337</v>
      </c>
      <c r="E189">
        <v>4.5</v>
      </c>
      <c r="F189" s="44">
        <v>5.2</v>
      </c>
      <c r="G189" s="44">
        <v>7</v>
      </c>
      <c r="H189" s="44" t="s">
        <v>28</v>
      </c>
    </row>
    <row r="190" spans="1:9" x14ac:dyDescent="0.3">
      <c r="A190">
        <v>1980</v>
      </c>
      <c r="C190" s="45" t="s">
        <v>4</v>
      </c>
      <c r="D190" s="46">
        <v>0.54166666666666663</v>
      </c>
      <c r="E190">
        <v>4.5</v>
      </c>
      <c r="F190" s="44">
        <v>5.2</v>
      </c>
      <c r="G190" s="44">
        <v>15</v>
      </c>
      <c r="H190" s="44" t="s">
        <v>28</v>
      </c>
    </row>
    <row r="191" spans="1:9" x14ac:dyDescent="0.3">
      <c r="A191">
        <v>1980</v>
      </c>
      <c r="C191" s="45">
        <v>45013</v>
      </c>
      <c r="D191" s="46">
        <v>0.52083333333333337</v>
      </c>
      <c r="E191">
        <v>9</v>
      </c>
      <c r="F191" s="44">
        <v>6.75</v>
      </c>
      <c r="G191" s="44">
        <v>25</v>
      </c>
      <c r="H191" s="44" t="s">
        <v>21</v>
      </c>
      <c r="I191" s="44">
        <v>1.2</v>
      </c>
    </row>
    <row r="192" spans="1:9" x14ac:dyDescent="0.3">
      <c r="A192">
        <v>1980</v>
      </c>
      <c r="C192" s="45" t="s">
        <v>4</v>
      </c>
      <c r="D192" s="46">
        <v>0.54166666666666663</v>
      </c>
      <c r="E192">
        <v>8</v>
      </c>
      <c r="F192" s="44">
        <v>6.75</v>
      </c>
      <c r="G192" s="44">
        <v>20</v>
      </c>
      <c r="H192" s="44" t="s">
        <v>26</v>
      </c>
    </row>
    <row r="193" spans="1:9" x14ac:dyDescent="0.3">
      <c r="A193">
        <v>1980</v>
      </c>
      <c r="C193" s="45" t="s">
        <v>4</v>
      </c>
      <c r="D193" s="46">
        <v>0.5625</v>
      </c>
      <c r="E193">
        <v>6</v>
      </c>
      <c r="F193" s="44">
        <v>6.7</v>
      </c>
      <c r="G193" s="44">
        <v>12</v>
      </c>
      <c r="H193" s="44" t="s">
        <v>26</v>
      </c>
    </row>
    <row r="194" spans="1:9" x14ac:dyDescent="0.3">
      <c r="A194">
        <v>1980</v>
      </c>
      <c r="C194" s="45" t="s">
        <v>4</v>
      </c>
      <c r="D194" s="46">
        <v>0.58333333333333337</v>
      </c>
      <c r="E194">
        <v>6.5</v>
      </c>
      <c r="F194" s="44">
        <v>6.65</v>
      </c>
      <c r="G194" s="44">
        <v>15</v>
      </c>
      <c r="H194" s="44" t="s">
        <v>26</v>
      </c>
    </row>
    <row r="195" spans="1:9" x14ac:dyDescent="0.3">
      <c r="A195">
        <v>1980</v>
      </c>
      <c r="C195" s="45">
        <v>45014</v>
      </c>
      <c r="D195" s="46">
        <v>0.47916666666666669</v>
      </c>
      <c r="E195">
        <v>6</v>
      </c>
      <c r="F195" s="44">
        <v>4.5</v>
      </c>
      <c r="G195" s="44">
        <v>20</v>
      </c>
      <c r="H195" s="44" t="s">
        <v>26</v>
      </c>
      <c r="I195" s="44">
        <v>23.2</v>
      </c>
    </row>
    <row r="196" spans="1:9" x14ac:dyDescent="0.3">
      <c r="A196">
        <v>1980</v>
      </c>
      <c r="C196" s="45" t="s">
        <v>4</v>
      </c>
      <c r="D196" s="46">
        <v>0.5</v>
      </c>
      <c r="E196">
        <v>6.5</v>
      </c>
      <c r="F196" s="44">
        <v>4.5</v>
      </c>
      <c r="G196" s="44">
        <v>17</v>
      </c>
      <c r="H196" s="44" t="s">
        <v>26</v>
      </c>
    </row>
    <row r="197" spans="1:9" x14ac:dyDescent="0.3">
      <c r="A197">
        <v>1980</v>
      </c>
      <c r="C197" s="45"/>
      <c r="D197" s="46">
        <v>0.52083333333333337</v>
      </c>
      <c r="E197">
        <v>6</v>
      </c>
      <c r="F197" s="44">
        <v>4.5</v>
      </c>
      <c r="G197" s="44">
        <v>20</v>
      </c>
      <c r="H197" s="44" t="s">
        <v>28</v>
      </c>
    </row>
    <row r="198" spans="1:9" x14ac:dyDescent="0.3">
      <c r="A198">
        <v>1980</v>
      </c>
      <c r="C198" s="45"/>
      <c r="D198" s="46">
        <v>0.54166666666666663</v>
      </c>
      <c r="E198">
        <v>6.75</v>
      </c>
      <c r="F198" s="44">
        <v>4.7</v>
      </c>
      <c r="G198" s="44">
        <v>20</v>
      </c>
      <c r="H198" s="44" t="s">
        <v>28</v>
      </c>
    </row>
    <row r="199" spans="1:9" ht="18" x14ac:dyDescent="0.35">
      <c r="A199" s="1">
        <v>1981</v>
      </c>
    </row>
    <row r="200" spans="1:9" x14ac:dyDescent="0.3">
      <c r="A200">
        <v>1981</v>
      </c>
      <c r="C200" s="45">
        <v>45013</v>
      </c>
      <c r="D200" s="46">
        <v>0.52083333333333337</v>
      </c>
      <c r="E200">
        <v>9</v>
      </c>
      <c r="F200" s="44">
        <v>7.8</v>
      </c>
      <c r="G200" s="44">
        <v>40</v>
      </c>
      <c r="H200" s="44" t="s">
        <v>19</v>
      </c>
      <c r="I200" s="44">
        <v>8.6</v>
      </c>
    </row>
    <row r="201" spans="1:9" x14ac:dyDescent="0.3">
      <c r="A201">
        <v>1981</v>
      </c>
      <c r="C201" t="s">
        <v>4</v>
      </c>
      <c r="D201" s="46">
        <v>0.54166666666666663</v>
      </c>
      <c r="E201">
        <v>8.5</v>
      </c>
      <c r="F201" s="44">
        <v>7.5</v>
      </c>
      <c r="G201" s="44">
        <v>30</v>
      </c>
      <c r="H201" s="44" t="s">
        <v>19</v>
      </c>
    </row>
    <row r="202" spans="1:9" x14ac:dyDescent="0.3">
      <c r="A202">
        <v>1981</v>
      </c>
      <c r="D202" s="46">
        <v>0.5625</v>
      </c>
      <c r="E202">
        <v>8.6999999999999993</v>
      </c>
      <c r="F202" s="44">
        <v>7.4</v>
      </c>
      <c r="G202" s="44">
        <v>30</v>
      </c>
      <c r="H202" s="44" t="s">
        <v>19</v>
      </c>
    </row>
    <row r="203" spans="1:9" x14ac:dyDescent="0.3">
      <c r="A203">
        <v>1981</v>
      </c>
      <c r="C203" s="45" t="s">
        <v>4</v>
      </c>
      <c r="D203" s="46">
        <v>0.58333333333333337</v>
      </c>
      <c r="E203">
        <v>8</v>
      </c>
      <c r="F203" s="44">
        <v>7.5</v>
      </c>
      <c r="G203" s="44">
        <v>30</v>
      </c>
      <c r="H203" s="44" t="s">
        <v>19</v>
      </c>
    </row>
    <row r="204" spans="1:9" x14ac:dyDescent="0.3">
      <c r="A204">
        <v>1981</v>
      </c>
      <c r="C204" t="s">
        <v>4</v>
      </c>
      <c r="D204" s="46">
        <v>0.60416666666666663</v>
      </c>
      <c r="E204">
        <v>8</v>
      </c>
      <c r="F204" s="44">
        <v>7.4</v>
      </c>
      <c r="G204" s="44">
        <v>40</v>
      </c>
      <c r="H204" s="44" t="s">
        <v>19</v>
      </c>
    </row>
    <row r="205" spans="1:9" x14ac:dyDescent="0.3">
      <c r="A205">
        <v>1981</v>
      </c>
      <c r="C205" s="45" t="s">
        <v>4</v>
      </c>
      <c r="D205" s="46">
        <v>0.625</v>
      </c>
      <c r="E205">
        <v>8.5</v>
      </c>
      <c r="F205" s="44">
        <v>7.6</v>
      </c>
      <c r="G205" s="44">
        <v>40</v>
      </c>
      <c r="H205" s="44" t="s">
        <v>19</v>
      </c>
    </row>
    <row r="206" spans="1:9" x14ac:dyDescent="0.3">
      <c r="A206">
        <v>1981</v>
      </c>
      <c r="C206" s="45">
        <v>45014</v>
      </c>
      <c r="D206" s="46">
        <v>0.47916666666666669</v>
      </c>
      <c r="E206">
        <v>12.5</v>
      </c>
      <c r="F206" s="44">
        <v>8.5</v>
      </c>
      <c r="G206" s="44">
        <v>15</v>
      </c>
      <c r="H206" s="44" t="s">
        <v>18</v>
      </c>
      <c r="I206" s="44">
        <v>0</v>
      </c>
    </row>
    <row r="207" spans="1:9" x14ac:dyDescent="0.3">
      <c r="A207">
        <v>1981</v>
      </c>
      <c r="C207" s="45" t="s">
        <v>4</v>
      </c>
      <c r="D207" s="46">
        <v>0.5</v>
      </c>
      <c r="E207">
        <v>14.5</v>
      </c>
      <c r="F207" s="44">
        <v>9.6999999999999993</v>
      </c>
      <c r="G207" s="44">
        <v>10</v>
      </c>
      <c r="H207" s="44" t="s">
        <v>20</v>
      </c>
    </row>
    <row r="208" spans="1:9" x14ac:dyDescent="0.3">
      <c r="A208">
        <v>1981</v>
      </c>
      <c r="D208" s="46">
        <v>0.52083333333333337</v>
      </c>
      <c r="E208">
        <v>15</v>
      </c>
      <c r="F208" s="44">
        <v>9.5</v>
      </c>
      <c r="G208" s="44">
        <v>5</v>
      </c>
      <c r="H208" s="44" t="s">
        <v>20</v>
      </c>
    </row>
    <row r="209" spans="1:9" x14ac:dyDescent="0.3">
      <c r="A209">
        <v>1981</v>
      </c>
      <c r="C209" s="45" t="s">
        <v>4</v>
      </c>
      <c r="D209" s="46">
        <v>0.54166666666666663</v>
      </c>
      <c r="E209">
        <v>14</v>
      </c>
      <c r="F209" s="44">
        <v>10</v>
      </c>
      <c r="G209" s="44">
        <v>5</v>
      </c>
      <c r="H209" s="44" t="s">
        <v>20</v>
      </c>
    </row>
    <row r="210" spans="1:9" x14ac:dyDescent="0.3">
      <c r="A210">
        <v>1981</v>
      </c>
      <c r="C210" s="45">
        <v>45015</v>
      </c>
      <c r="D210" s="46">
        <v>0.52083333333333337</v>
      </c>
      <c r="E210">
        <v>12</v>
      </c>
      <c r="F210" s="44">
        <v>9</v>
      </c>
      <c r="G210" s="44">
        <v>16</v>
      </c>
      <c r="H210" s="44" t="s">
        <v>17</v>
      </c>
      <c r="I210" s="44">
        <v>0</v>
      </c>
    </row>
    <row r="211" spans="1:9" x14ac:dyDescent="0.3">
      <c r="A211">
        <v>1981</v>
      </c>
      <c r="C211" s="45" t="s">
        <v>4</v>
      </c>
      <c r="D211" s="46">
        <v>0.54166666666666663</v>
      </c>
      <c r="E211">
        <v>11</v>
      </c>
      <c r="F211" s="44">
        <v>9.35</v>
      </c>
      <c r="G211" s="44">
        <v>14</v>
      </c>
      <c r="H211" s="44" t="s">
        <v>17</v>
      </c>
    </row>
    <row r="212" spans="1:9" x14ac:dyDescent="0.3">
      <c r="A212">
        <v>1981</v>
      </c>
      <c r="C212" t="s">
        <v>4</v>
      </c>
      <c r="D212" s="46">
        <v>0.5625</v>
      </c>
      <c r="E212">
        <v>12.3</v>
      </c>
      <c r="F212" s="44">
        <v>9.6999999999999993</v>
      </c>
      <c r="G212" s="44">
        <v>9.5</v>
      </c>
      <c r="H212" s="44" t="s">
        <v>17</v>
      </c>
    </row>
    <row r="213" spans="1:9" x14ac:dyDescent="0.3">
      <c r="A213">
        <v>1981</v>
      </c>
      <c r="C213" s="45" t="s">
        <v>4</v>
      </c>
      <c r="D213" s="46">
        <v>0.58333333333333337</v>
      </c>
      <c r="E213">
        <v>12</v>
      </c>
      <c r="F213" s="44">
        <v>11.6</v>
      </c>
      <c r="G213" s="44">
        <v>10</v>
      </c>
      <c r="H213" s="44" t="s">
        <v>17</v>
      </c>
    </row>
    <row r="214" spans="1:9" x14ac:dyDescent="0.3">
      <c r="A214">
        <v>1981</v>
      </c>
      <c r="C214" s="45" t="s">
        <v>4</v>
      </c>
      <c r="D214" s="46">
        <v>0.60416666666666663</v>
      </c>
      <c r="E214">
        <v>12.5</v>
      </c>
      <c r="F214" s="44">
        <v>10.3</v>
      </c>
      <c r="G214" s="44">
        <v>9</v>
      </c>
      <c r="H214" s="44" t="s">
        <v>17</v>
      </c>
    </row>
    <row r="215" spans="1:9" x14ac:dyDescent="0.3">
      <c r="A215">
        <v>1981</v>
      </c>
      <c r="C215" s="45" t="s">
        <v>4</v>
      </c>
      <c r="D215" s="46">
        <v>0.625</v>
      </c>
      <c r="E215">
        <v>12.5</v>
      </c>
      <c r="F215" s="44">
        <v>10.4</v>
      </c>
      <c r="G215" s="44">
        <v>12</v>
      </c>
      <c r="H215" s="44" t="s">
        <v>17</v>
      </c>
    </row>
    <row r="216" spans="1:9" x14ac:dyDescent="0.3">
      <c r="A216">
        <v>1981</v>
      </c>
      <c r="C216" s="45">
        <v>45016</v>
      </c>
      <c r="D216" s="46">
        <v>0.47916666666666669</v>
      </c>
      <c r="E216">
        <v>14.5</v>
      </c>
      <c r="F216" s="44">
        <v>7.8</v>
      </c>
      <c r="G216" s="44">
        <v>3</v>
      </c>
      <c r="H216" s="44" t="s">
        <v>20</v>
      </c>
      <c r="I216" s="44">
        <v>0</v>
      </c>
    </row>
    <row r="217" spans="1:9" x14ac:dyDescent="0.3">
      <c r="A217">
        <v>1981</v>
      </c>
      <c r="C217" s="45" t="s">
        <v>4</v>
      </c>
      <c r="D217" s="46">
        <v>0.5</v>
      </c>
      <c r="E217">
        <v>16.5</v>
      </c>
      <c r="F217" s="44">
        <v>8.5</v>
      </c>
      <c r="G217" s="44">
        <v>0</v>
      </c>
      <c r="H217" s="44"/>
    </row>
    <row r="218" spans="1:9" x14ac:dyDescent="0.3">
      <c r="A218">
        <v>1981</v>
      </c>
      <c r="C218" s="45" t="s">
        <v>4</v>
      </c>
      <c r="D218" s="46">
        <v>0.52083333333333337</v>
      </c>
      <c r="E218">
        <v>14</v>
      </c>
      <c r="F218" s="44">
        <v>8.9</v>
      </c>
      <c r="G218" s="44">
        <v>6</v>
      </c>
      <c r="H218" s="44" t="s">
        <v>35</v>
      </c>
    </row>
    <row r="219" spans="1:9" x14ac:dyDescent="0.3">
      <c r="A219">
        <v>1981</v>
      </c>
      <c r="C219" s="45" t="s">
        <v>4</v>
      </c>
      <c r="D219" s="46">
        <v>0.54166666666666663</v>
      </c>
      <c r="E219">
        <v>13.5</v>
      </c>
      <c r="F219" s="44">
        <v>9.4</v>
      </c>
      <c r="G219" s="44">
        <v>4</v>
      </c>
      <c r="H219" s="44" t="s">
        <v>35</v>
      </c>
    </row>
    <row r="220" spans="1:9" x14ac:dyDescent="0.3">
      <c r="A220">
        <v>1981</v>
      </c>
      <c r="C220" s="45">
        <v>45383</v>
      </c>
      <c r="D220" s="46">
        <v>0.52083333333333337</v>
      </c>
      <c r="E220">
        <v>10.5</v>
      </c>
      <c r="F220" s="44">
        <v>8.6999999999999993</v>
      </c>
      <c r="G220" s="44">
        <v>3</v>
      </c>
      <c r="H220" s="44" t="s">
        <v>26</v>
      </c>
      <c r="I220" s="44">
        <v>0</v>
      </c>
    </row>
    <row r="221" spans="1:9" x14ac:dyDescent="0.3">
      <c r="A221">
        <v>1981</v>
      </c>
      <c r="C221" s="45" t="s">
        <v>4</v>
      </c>
      <c r="D221" s="46">
        <v>0.54166666666666663</v>
      </c>
      <c r="E221">
        <v>13</v>
      </c>
      <c r="F221" s="44">
        <v>9.1</v>
      </c>
      <c r="G221" s="44">
        <v>6</v>
      </c>
      <c r="H221" s="44" t="s">
        <v>34</v>
      </c>
    </row>
    <row r="222" spans="1:9" x14ac:dyDescent="0.3">
      <c r="A222">
        <v>1981</v>
      </c>
      <c r="C222" s="45" t="s">
        <v>4</v>
      </c>
      <c r="D222" s="46">
        <v>0.5625</v>
      </c>
      <c r="E222">
        <v>10.5</v>
      </c>
      <c r="F222" s="44">
        <v>9.4</v>
      </c>
      <c r="G222" s="44">
        <v>3</v>
      </c>
      <c r="H222" s="44" t="s">
        <v>30</v>
      </c>
    </row>
    <row r="223" spans="1:9" x14ac:dyDescent="0.3">
      <c r="A223">
        <v>1981</v>
      </c>
      <c r="C223" s="45"/>
      <c r="D223" s="46">
        <v>0.58333333333333337</v>
      </c>
      <c r="E223">
        <v>12.5</v>
      </c>
      <c r="F223" s="44">
        <v>9.8000000000000007</v>
      </c>
      <c r="G223" s="44">
        <v>1</v>
      </c>
      <c r="H223" s="44" t="s">
        <v>26</v>
      </c>
    </row>
    <row r="224" spans="1:9" x14ac:dyDescent="0.3">
      <c r="A224">
        <v>1981</v>
      </c>
      <c r="C224" s="45"/>
      <c r="D224" s="46">
        <v>0.60416666666666663</v>
      </c>
      <c r="E224">
        <v>12.5</v>
      </c>
      <c r="F224" s="44">
        <v>10</v>
      </c>
      <c r="G224" s="44">
        <v>1</v>
      </c>
      <c r="H224" s="44" t="s">
        <v>20</v>
      </c>
    </row>
    <row r="225" spans="1:9" x14ac:dyDescent="0.3">
      <c r="A225">
        <v>1981</v>
      </c>
      <c r="C225" s="45"/>
      <c r="D225" s="46">
        <v>0.625</v>
      </c>
      <c r="E225">
        <v>16.5</v>
      </c>
      <c r="F225" s="44">
        <v>10.4</v>
      </c>
      <c r="G225" s="44">
        <v>5</v>
      </c>
      <c r="H225" s="44" t="s">
        <v>26</v>
      </c>
    </row>
    <row r="226" spans="1:9" x14ac:dyDescent="0.3">
      <c r="A226">
        <v>1981</v>
      </c>
      <c r="C226" s="45">
        <v>45018</v>
      </c>
      <c r="D226" s="46">
        <v>0.47916666666666669</v>
      </c>
      <c r="E226">
        <v>10</v>
      </c>
      <c r="F226" s="44">
        <v>7.8</v>
      </c>
      <c r="G226" s="44">
        <v>1</v>
      </c>
      <c r="H226" s="44" t="s">
        <v>34</v>
      </c>
      <c r="I226" s="44">
        <v>0</v>
      </c>
    </row>
    <row r="227" spans="1:9" x14ac:dyDescent="0.3">
      <c r="A227">
        <v>1981</v>
      </c>
      <c r="C227" s="45" t="s">
        <v>4</v>
      </c>
      <c r="D227" s="46">
        <v>0.5</v>
      </c>
      <c r="E227">
        <v>11.5</v>
      </c>
      <c r="F227" s="44">
        <v>8.1999999999999993</v>
      </c>
      <c r="G227" s="44">
        <v>3</v>
      </c>
      <c r="H227" s="44" t="s">
        <v>17</v>
      </c>
    </row>
    <row r="228" spans="1:9" x14ac:dyDescent="0.3">
      <c r="A228">
        <v>1981</v>
      </c>
      <c r="C228" s="45"/>
      <c r="D228" s="46">
        <v>0.52083333333333337</v>
      </c>
      <c r="E228">
        <v>14</v>
      </c>
      <c r="F228" s="44">
        <v>8.9</v>
      </c>
      <c r="G228" s="44">
        <v>1</v>
      </c>
      <c r="H228" s="44" t="s">
        <v>17</v>
      </c>
    </row>
    <row r="229" spans="1:9" x14ac:dyDescent="0.3">
      <c r="A229">
        <v>1981</v>
      </c>
      <c r="C229" s="45"/>
      <c r="D229" s="46">
        <v>0.54166666666666663</v>
      </c>
      <c r="E229">
        <v>14</v>
      </c>
      <c r="F229" s="44">
        <v>9.1</v>
      </c>
      <c r="G229" s="44">
        <v>3</v>
      </c>
      <c r="H229" s="44" t="s">
        <v>17</v>
      </c>
    </row>
    <row r="230" spans="1:9" x14ac:dyDescent="0.3">
      <c r="A230">
        <v>1981</v>
      </c>
      <c r="C230" s="45">
        <v>45019</v>
      </c>
      <c r="D230" s="46">
        <v>0.52083333333333337</v>
      </c>
      <c r="E230">
        <v>13.5</v>
      </c>
      <c r="F230" s="44">
        <v>9.5</v>
      </c>
      <c r="G230" s="44">
        <v>7.5</v>
      </c>
      <c r="H230" s="44" t="s">
        <v>25</v>
      </c>
      <c r="I230" s="44">
        <v>0</v>
      </c>
    </row>
    <row r="231" spans="1:9" x14ac:dyDescent="0.3">
      <c r="A231">
        <v>1981</v>
      </c>
      <c r="C231" s="45" t="s">
        <v>4</v>
      </c>
      <c r="D231" s="46">
        <v>0.54166666666666663</v>
      </c>
      <c r="E231">
        <v>13.1</v>
      </c>
      <c r="F231" s="44">
        <v>9.75</v>
      </c>
      <c r="G231" s="44">
        <v>4</v>
      </c>
      <c r="H231" s="44" t="s">
        <v>26</v>
      </c>
    </row>
    <row r="232" spans="1:9" x14ac:dyDescent="0.3">
      <c r="A232">
        <v>1981</v>
      </c>
      <c r="C232" s="45"/>
      <c r="D232" s="46">
        <v>0.5625</v>
      </c>
      <c r="E232">
        <v>13</v>
      </c>
      <c r="F232" s="44">
        <v>10</v>
      </c>
      <c r="G232" s="44">
        <v>2</v>
      </c>
      <c r="H232" s="44" t="s">
        <v>26</v>
      </c>
    </row>
    <row r="233" spans="1:9" x14ac:dyDescent="0.3">
      <c r="A233">
        <v>1981</v>
      </c>
      <c r="C233" s="45"/>
      <c r="D233" s="46">
        <v>0.58333333333333337</v>
      </c>
      <c r="E233">
        <v>14.5</v>
      </c>
      <c r="F233" s="44">
        <v>10.5</v>
      </c>
      <c r="G233" s="44">
        <v>4</v>
      </c>
      <c r="H233" s="44" t="s">
        <v>25</v>
      </c>
    </row>
    <row r="234" spans="1:9" x14ac:dyDescent="0.3">
      <c r="A234">
        <v>1981</v>
      </c>
      <c r="C234" s="45"/>
      <c r="D234" s="46">
        <v>0.60416666666666663</v>
      </c>
      <c r="E234">
        <v>15.7</v>
      </c>
      <c r="F234" s="44">
        <v>11.6</v>
      </c>
      <c r="G234" s="44">
        <v>0</v>
      </c>
      <c r="H234" s="44"/>
    </row>
    <row r="235" spans="1:9" x14ac:dyDescent="0.3">
      <c r="A235">
        <v>1981</v>
      </c>
      <c r="C235" s="45"/>
      <c r="D235" s="46">
        <v>0.625</v>
      </c>
      <c r="E235">
        <v>15</v>
      </c>
      <c r="F235" s="44">
        <v>12</v>
      </c>
      <c r="G235" s="44">
        <v>5</v>
      </c>
      <c r="H235" s="44" t="s">
        <v>38</v>
      </c>
    </row>
    <row r="236" spans="1:9" x14ac:dyDescent="0.3">
      <c r="A236">
        <v>1981</v>
      </c>
      <c r="C236" s="45">
        <v>45020</v>
      </c>
      <c r="D236" s="46">
        <v>0.47916666666666669</v>
      </c>
      <c r="E236">
        <v>10.5</v>
      </c>
      <c r="F236" s="44">
        <v>8.5</v>
      </c>
      <c r="G236" s="44">
        <v>0.5</v>
      </c>
      <c r="H236" s="44" t="s">
        <v>28</v>
      </c>
      <c r="I236" s="44">
        <v>0</v>
      </c>
    </row>
    <row r="237" spans="1:9" x14ac:dyDescent="0.3">
      <c r="A237">
        <v>1981</v>
      </c>
      <c r="C237" s="45" t="s">
        <v>4</v>
      </c>
      <c r="D237" s="46">
        <v>0.5</v>
      </c>
      <c r="E237">
        <v>10.5</v>
      </c>
      <c r="F237" s="44">
        <v>9</v>
      </c>
      <c r="G237" s="44">
        <v>4</v>
      </c>
      <c r="H237" s="44" t="s">
        <v>17</v>
      </c>
    </row>
    <row r="238" spans="1:9" x14ac:dyDescent="0.3">
      <c r="A238">
        <v>1981</v>
      </c>
      <c r="C238" s="45"/>
      <c r="D238" s="46">
        <v>0.52083333333333337</v>
      </c>
      <c r="E238">
        <v>11.5</v>
      </c>
      <c r="F238" s="44">
        <v>9.5</v>
      </c>
      <c r="G238" s="44">
        <v>1.5</v>
      </c>
      <c r="H238" s="44" t="s">
        <v>26</v>
      </c>
    </row>
    <row r="239" spans="1:9" x14ac:dyDescent="0.3">
      <c r="A239">
        <v>1981</v>
      </c>
      <c r="C239" s="45"/>
      <c r="D239" s="46">
        <v>0.54166666666666663</v>
      </c>
      <c r="E239">
        <v>11.1</v>
      </c>
      <c r="F239" s="44">
        <v>10.199999999999999</v>
      </c>
      <c r="G239" s="44">
        <v>0</v>
      </c>
      <c r="H239" s="44"/>
    </row>
    <row r="240" spans="1:9" ht="18" x14ac:dyDescent="0.35">
      <c r="A240" s="1">
        <v>1982</v>
      </c>
    </row>
    <row r="241" spans="1:9" x14ac:dyDescent="0.3">
      <c r="A241">
        <v>1982</v>
      </c>
      <c r="C241" s="45">
        <v>45005</v>
      </c>
      <c r="D241" s="46">
        <v>0.52083333333333337</v>
      </c>
      <c r="E241">
        <v>6</v>
      </c>
      <c r="F241" s="44">
        <v>6</v>
      </c>
      <c r="G241" s="44">
        <v>0.5</v>
      </c>
      <c r="H241" s="44" t="s">
        <v>34</v>
      </c>
      <c r="I241" s="44">
        <v>8</v>
      </c>
    </row>
    <row r="242" spans="1:9" x14ac:dyDescent="0.3">
      <c r="A242">
        <v>1982</v>
      </c>
      <c r="C242" t="s">
        <v>4</v>
      </c>
      <c r="D242" s="46">
        <v>0.54166666666666663</v>
      </c>
      <c r="E242">
        <v>6.5</v>
      </c>
      <c r="F242" s="44">
        <v>6</v>
      </c>
      <c r="G242" s="44">
        <v>0.75</v>
      </c>
      <c r="H242" s="44" t="s">
        <v>34</v>
      </c>
    </row>
    <row r="243" spans="1:9" x14ac:dyDescent="0.3">
      <c r="A243">
        <v>1982</v>
      </c>
      <c r="D243" s="46">
        <v>0.5625</v>
      </c>
      <c r="E243">
        <v>6</v>
      </c>
      <c r="F243" s="44">
        <v>6</v>
      </c>
      <c r="G243" s="44">
        <v>2.5</v>
      </c>
      <c r="H243" s="44" t="s">
        <v>34</v>
      </c>
    </row>
    <row r="244" spans="1:9" x14ac:dyDescent="0.3">
      <c r="A244">
        <v>1982</v>
      </c>
      <c r="C244" s="45" t="s">
        <v>4</v>
      </c>
      <c r="D244" s="46">
        <v>0.58333333333333337</v>
      </c>
      <c r="E244">
        <v>6.5</v>
      </c>
      <c r="F244" s="44">
        <v>6</v>
      </c>
      <c r="G244" s="44">
        <v>1</v>
      </c>
      <c r="H244" s="44" t="s">
        <v>34</v>
      </c>
    </row>
    <row r="245" spans="1:9" x14ac:dyDescent="0.3">
      <c r="A245">
        <v>1982</v>
      </c>
      <c r="C245" t="s">
        <v>4</v>
      </c>
      <c r="D245" s="46">
        <v>0.60416666666666663</v>
      </c>
      <c r="E245">
        <v>8</v>
      </c>
      <c r="F245" s="44">
        <v>6.5</v>
      </c>
      <c r="G245" s="44">
        <v>0.5</v>
      </c>
      <c r="H245" s="44" t="s">
        <v>28</v>
      </c>
    </row>
    <row r="246" spans="1:9" x14ac:dyDescent="0.3">
      <c r="A246">
        <v>1982</v>
      </c>
      <c r="C246" s="45" t="s">
        <v>4</v>
      </c>
      <c r="D246" s="46">
        <v>0.625</v>
      </c>
      <c r="E246">
        <v>6</v>
      </c>
      <c r="F246" s="44">
        <v>6.5</v>
      </c>
      <c r="G246" s="44">
        <v>2</v>
      </c>
      <c r="H246" s="44" t="s">
        <v>28</v>
      </c>
    </row>
    <row r="247" spans="1:9" x14ac:dyDescent="0.3">
      <c r="A247">
        <v>1982</v>
      </c>
      <c r="C247" s="45">
        <v>45006</v>
      </c>
      <c r="D247" s="46">
        <v>0.5</v>
      </c>
      <c r="E247">
        <v>5</v>
      </c>
      <c r="F247" s="44">
        <v>5.5</v>
      </c>
      <c r="G247" s="44">
        <v>1.5</v>
      </c>
      <c r="H247" s="44" t="s">
        <v>21</v>
      </c>
      <c r="I247" s="44">
        <v>7.1</v>
      </c>
    </row>
    <row r="248" spans="1:9" x14ac:dyDescent="0.3">
      <c r="A248">
        <v>1982</v>
      </c>
      <c r="C248" s="45" t="s">
        <v>4</v>
      </c>
      <c r="D248" s="46">
        <v>0.52083333333333337</v>
      </c>
      <c r="E248">
        <v>5</v>
      </c>
      <c r="F248" s="44">
        <v>5.5</v>
      </c>
      <c r="G248" s="44">
        <v>1.5</v>
      </c>
      <c r="H248" s="44" t="s">
        <v>21</v>
      </c>
    </row>
    <row r="249" spans="1:9" x14ac:dyDescent="0.3">
      <c r="A249">
        <v>1982</v>
      </c>
      <c r="D249" s="46">
        <v>0.54166666666666663</v>
      </c>
      <c r="E249">
        <v>5</v>
      </c>
      <c r="F249" s="44">
        <v>5.5</v>
      </c>
      <c r="G249" s="44">
        <v>2</v>
      </c>
      <c r="H249" s="44" t="s">
        <v>52</v>
      </c>
    </row>
    <row r="250" spans="1:9" x14ac:dyDescent="0.3">
      <c r="A250">
        <v>1982</v>
      </c>
      <c r="C250" s="45">
        <v>45007</v>
      </c>
      <c r="D250" s="46">
        <v>0.54166666666666663</v>
      </c>
      <c r="E250">
        <v>8</v>
      </c>
      <c r="F250" s="44">
        <v>7.25</v>
      </c>
      <c r="G250" s="44">
        <v>10</v>
      </c>
      <c r="H250" s="44" t="s">
        <v>94</v>
      </c>
      <c r="I250" s="44">
        <v>0.9</v>
      </c>
    </row>
    <row r="251" spans="1:9" x14ac:dyDescent="0.3">
      <c r="A251">
        <v>1982</v>
      </c>
      <c r="C251" s="45" t="s">
        <v>4</v>
      </c>
      <c r="D251" s="46">
        <v>0.5625</v>
      </c>
      <c r="E251">
        <v>7.5</v>
      </c>
      <c r="F251" s="44">
        <v>7.5</v>
      </c>
      <c r="G251" s="44">
        <v>11</v>
      </c>
      <c r="H251" s="44" t="s">
        <v>94</v>
      </c>
    </row>
    <row r="252" spans="1:9" x14ac:dyDescent="0.3">
      <c r="A252">
        <v>1982</v>
      </c>
      <c r="C252" s="45" t="s">
        <v>4</v>
      </c>
      <c r="D252" s="46">
        <v>0.58333333333333337</v>
      </c>
      <c r="E252">
        <v>8.5</v>
      </c>
      <c r="F252" s="44">
        <v>7.25</v>
      </c>
      <c r="G252" s="44">
        <v>5.5</v>
      </c>
      <c r="H252" s="44" t="s">
        <v>28</v>
      </c>
    </row>
    <row r="253" spans="1:9" x14ac:dyDescent="0.3">
      <c r="A253">
        <v>1982</v>
      </c>
      <c r="C253" t="s">
        <v>4</v>
      </c>
      <c r="D253" s="46">
        <v>0.60416666666666663</v>
      </c>
      <c r="E253">
        <v>8.5</v>
      </c>
      <c r="F253" s="44">
        <v>7.5</v>
      </c>
      <c r="G253" s="44">
        <v>8</v>
      </c>
      <c r="H253" s="44" t="s">
        <v>28</v>
      </c>
    </row>
    <row r="254" spans="1:9" x14ac:dyDescent="0.3">
      <c r="A254">
        <v>1982</v>
      </c>
      <c r="C254" s="45" t="s">
        <v>4</v>
      </c>
      <c r="D254" s="46">
        <v>0.625</v>
      </c>
      <c r="E254">
        <v>9.25</v>
      </c>
      <c r="F254" s="44">
        <v>7.5</v>
      </c>
      <c r="G254" s="44">
        <v>78</v>
      </c>
      <c r="H254" s="44" t="s">
        <v>28</v>
      </c>
    </row>
    <row r="255" spans="1:9" x14ac:dyDescent="0.3">
      <c r="A255">
        <v>1982</v>
      </c>
      <c r="C255" s="45">
        <v>45008</v>
      </c>
      <c r="D255" s="46">
        <v>0.5</v>
      </c>
      <c r="E255">
        <v>9.5</v>
      </c>
      <c r="F255" s="44">
        <v>7.75</v>
      </c>
      <c r="G255" s="44">
        <v>18</v>
      </c>
      <c r="H255" s="44" t="s">
        <v>30</v>
      </c>
      <c r="I255" s="44">
        <v>0</v>
      </c>
    </row>
    <row r="256" spans="1:9" x14ac:dyDescent="0.3">
      <c r="A256">
        <v>1982</v>
      </c>
      <c r="C256" s="45" t="s">
        <v>4</v>
      </c>
      <c r="D256" s="46">
        <v>0.52083333333333337</v>
      </c>
      <c r="E256">
        <v>10.5</v>
      </c>
      <c r="F256" s="44">
        <v>7.75</v>
      </c>
      <c r="G256" s="44">
        <v>18</v>
      </c>
      <c r="H256" s="44" t="s">
        <v>30</v>
      </c>
    </row>
    <row r="257" spans="1:9" x14ac:dyDescent="0.3">
      <c r="A257">
        <v>1982</v>
      </c>
      <c r="C257" s="45" t="s">
        <v>4</v>
      </c>
      <c r="D257" s="46">
        <v>0.54166666666666663</v>
      </c>
      <c r="E257">
        <v>11</v>
      </c>
      <c r="F257" s="44">
        <v>7.75</v>
      </c>
      <c r="G257" s="44">
        <v>10</v>
      </c>
      <c r="H257" s="44" t="s">
        <v>30</v>
      </c>
    </row>
    <row r="258" spans="1:9" x14ac:dyDescent="0.3">
      <c r="A258">
        <v>1982</v>
      </c>
      <c r="C258" s="45">
        <v>45009</v>
      </c>
      <c r="D258" s="46">
        <v>0.5</v>
      </c>
      <c r="E258">
        <v>12</v>
      </c>
      <c r="F258" s="44">
        <v>8</v>
      </c>
      <c r="G258" s="44">
        <v>7.5</v>
      </c>
      <c r="H258" s="44" t="s">
        <v>19</v>
      </c>
      <c r="I258" s="44">
        <v>0</v>
      </c>
    </row>
    <row r="259" spans="1:9" x14ac:dyDescent="0.3">
      <c r="A259">
        <v>1982</v>
      </c>
      <c r="C259" s="45" t="s">
        <v>4</v>
      </c>
      <c r="D259" s="46">
        <v>0.52083333333333337</v>
      </c>
      <c r="E259">
        <v>16</v>
      </c>
      <c r="F259" s="44">
        <v>8.25</v>
      </c>
      <c r="G259" s="44">
        <v>6.5</v>
      </c>
      <c r="H259" s="44" t="s">
        <v>21</v>
      </c>
    </row>
    <row r="260" spans="1:9" x14ac:dyDescent="0.3">
      <c r="A260">
        <v>1982</v>
      </c>
      <c r="C260" s="45" t="s">
        <v>4</v>
      </c>
      <c r="D260" s="46">
        <v>0.54166666666666663</v>
      </c>
      <c r="E260">
        <v>13</v>
      </c>
      <c r="F260" s="44">
        <v>8.75</v>
      </c>
      <c r="G260" s="44">
        <v>5.75</v>
      </c>
      <c r="H260" s="44" t="s">
        <v>30</v>
      </c>
    </row>
    <row r="261" spans="1:9" x14ac:dyDescent="0.3">
      <c r="A261">
        <v>1982</v>
      </c>
      <c r="C261" s="45"/>
      <c r="D261" s="46">
        <v>0.5625</v>
      </c>
      <c r="E261">
        <v>13</v>
      </c>
      <c r="F261" s="44">
        <v>9.25</v>
      </c>
      <c r="G261" s="44">
        <v>2</v>
      </c>
      <c r="H261" s="44" t="s">
        <v>21</v>
      </c>
    </row>
    <row r="262" spans="1:9" x14ac:dyDescent="0.3">
      <c r="A262">
        <v>1982</v>
      </c>
      <c r="C262" s="45"/>
      <c r="D262" s="46">
        <v>0.58333333333333337</v>
      </c>
      <c r="E262">
        <v>12.5</v>
      </c>
      <c r="F262" s="44">
        <v>9.5</v>
      </c>
      <c r="G262" s="44">
        <v>3.5</v>
      </c>
      <c r="H262" s="44" t="s">
        <v>21</v>
      </c>
    </row>
    <row r="263" spans="1:9" x14ac:dyDescent="0.3">
      <c r="A263">
        <v>1982</v>
      </c>
      <c r="C263" s="45"/>
      <c r="D263" s="46">
        <v>0.60416666666666663</v>
      </c>
      <c r="E263">
        <v>11.5</v>
      </c>
      <c r="F263" s="44">
        <v>9.6</v>
      </c>
      <c r="G263" s="44">
        <v>6.5</v>
      </c>
      <c r="H263" s="44" t="s">
        <v>22</v>
      </c>
    </row>
    <row r="264" spans="1:9" x14ac:dyDescent="0.3">
      <c r="A264">
        <v>1982</v>
      </c>
      <c r="C264" s="45" t="s">
        <v>4</v>
      </c>
      <c r="D264" s="46">
        <v>0.625</v>
      </c>
      <c r="E264">
        <v>11</v>
      </c>
      <c r="F264" s="44">
        <v>9.6</v>
      </c>
      <c r="G264" s="44">
        <v>8.75</v>
      </c>
      <c r="H264" s="44" t="s">
        <v>21</v>
      </c>
    </row>
    <row r="265" spans="1:9" x14ac:dyDescent="0.3">
      <c r="A265">
        <v>1982</v>
      </c>
      <c r="C265" s="45">
        <v>45010</v>
      </c>
      <c r="D265" s="46">
        <v>0.45833333333333331</v>
      </c>
      <c r="E265">
        <v>11</v>
      </c>
      <c r="F265" s="44">
        <v>7.5</v>
      </c>
      <c r="G265" s="44">
        <v>17.5</v>
      </c>
      <c r="H265" s="44" t="s">
        <v>21</v>
      </c>
      <c r="I265" s="44">
        <v>0</v>
      </c>
    </row>
    <row r="266" spans="1:9" x14ac:dyDescent="0.3">
      <c r="A266">
        <v>1982</v>
      </c>
      <c r="C266" s="45" t="s">
        <v>4</v>
      </c>
      <c r="D266" s="46">
        <v>0.47916666666666669</v>
      </c>
      <c r="E266">
        <v>11.5</v>
      </c>
      <c r="F266" s="44">
        <v>7.6</v>
      </c>
      <c r="G266" s="44">
        <v>17.7</v>
      </c>
      <c r="H266" s="44" t="s">
        <v>21</v>
      </c>
    </row>
    <row r="267" spans="1:9" x14ac:dyDescent="0.3">
      <c r="A267">
        <v>1982</v>
      </c>
      <c r="C267" s="45"/>
      <c r="D267" s="46">
        <v>0.5</v>
      </c>
      <c r="E267">
        <v>11</v>
      </c>
      <c r="F267" s="44">
        <v>7.9</v>
      </c>
      <c r="G267" s="44">
        <v>11.25</v>
      </c>
      <c r="H267" s="44" t="s">
        <v>30</v>
      </c>
    </row>
    <row r="268" spans="1:9" x14ac:dyDescent="0.3">
      <c r="A268">
        <v>1982</v>
      </c>
      <c r="C268" s="45" t="s">
        <v>4</v>
      </c>
      <c r="D268" s="46">
        <v>0.52083333333333337</v>
      </c>
      <c r="E268">
        <v>10.5</v>
      </c>
      <c r="F268" s="44">
        <v>8.4</v>
      </c>
      <c r="G268" s="44">
        <v>14.25</v>
      </c>
      <c r="H268" s="44" t="s">
        <v>19</v>
      </c>
    </row>
    <row r="269" spans="1:9" x14ac:dyDescent="0.3">
      <c r="A269">
        <v>1982</v>
      </c>
      <c r="C269" s="45" t="s">
        <v>4</v>
      </c>
      <c r="D269" s="46">
        <v>0.54166666666666663</v>
      </c>
      <c r="E269">
        <v>11</v>
      </c>
      <c r="F269" s="44">
        <v>8.6999999999999993</v>
      </c>
      <c r="G269" s="44">
        <v>17</v>
      </c>
      <c r="H269" s="44" t="s">
        <v>21</v>
      </c>
    </row>
    <row r="270" spans="1:9" x14ac:dyDescent="0.3">
      <c r="A270">
        <v>1982</v>
      </c>
      <c r="C270" s="45">
        <v>45011</v>
      </c>
      <c r="D270" s="46">
        <v>0.5</v>
      </c>
      <c r="E270">
        <v>14</v>
      </c>
      <c r="F270" s="44">
        <v>8</v>
      </c>
      <c r="G270" s="44">
        <v>10</v>
      </c>
      <c r="H270" s="44" t="s">
        <v>28</v>
      </c>
      <c r="I270" s="44">
        <v>0</v>
      </c>
    </row>
    <row r="271" spans="1:9" x14ac:dyDescent="0.3">
      <c r="A271">
        <v>1982</v>
      </c>
      <c r="C271" s="45" t="s">
        <v>4</v>
      </c>
      <c r="D271" s="46">
        <v>0.52083333333333337</v>
      </c>
      <c r="E271">
        <v>14.5</v>
      </c>
      <c r="F271" s="44">
        <v>8.5</v>
      </c>
      <c r="G271" s="44">
        <v>8</v>
      </c>
      <c r="H271" s="44" t="s">
        <v>28</v>
      </c>
    </row>
    <row r="272" spans="1:9" x14ac:dyDescent="0.3">
      <c r="A272">
        <v>1982</v>
      </c>
      <c r="C272" s="45"/>
      <c r="D272" s="46">
        <v>0.54166666666666663</v>
      </c>
      <c r="E272">
        <v>14.5</v>
      </c>
      <c r="F272" s="44">
        <v>8.75</v>
      </c>
      <c r="G272" s="44">
        <v>5</v>
      </c>
      <c r="H272" s="44" t="s">
        <v>28</v>
      </c>
    </row>
    <row r="273" spans="1:9" x14ac:dyDescent="0.3">
      <c r="A273">
        <v>1982</v>
      </c>
      <c r="C273" s="45"/>
      <c r="D273" s="46">
        <v>0.5625</v>
      </c>
      <c r="E273">
        <v>15</v>
      </c>
      <c r="F273" s="44">
        <v>9</v>
      </c>
      <c r="G273" s="44">
        <v>10</v>
      </c>
      <c r="H273" s="44" t="s">
        <v>28</v>
      </c>
    </row>
    <row r="274" spans="1:9" x14ac:dyDescent="0.3">
      <c r="A274">
        <v>1982</v>
      </c>
      <c r="C274" s="45" t="s">
        <v>4</v>
      </c>
      <c r="D274" s="46">
        <v>0.58333333333333337</v>
      </c>
      <c r="E274">
        <v>14.75</v>
      </c>
      <c r="F274" s="44">
        <v>9.5</v>
      </c>
      <c r="G274" s="44">
        <v>14</v>
      </c>
      <c r="H274" s="44" t="s">
        <v>20</v>
      </c>
    </row>
    <row r="275" spans="1:9" x14ac:dyDescent="0.3">
      <c r="A275">
        <v>1982</v>
      </c>
      <c r="C275" s="45" t="s">
        <v>4</v>
      </c>
      <c r="D275" s="46">
        <v>0.60416666666666663</v>
      </c>
      <c r="E275">
        <v>14.75</v>
      </c>
      <c r="F275" s="44">
        <v>9.75</v>
      </c>
      <c r="G275" s="44">
        <v>7</v>
      </c>
      <c r="H275" s="44" t="s">
        <v>34</v>
      </c>
    </row>
    <row r="276" spans="1:9" x14ac:dyDescent="0.3">
      <c r="A276">
        <v>1982</v>
      </c>
      <c r="C276" s="45"/>
      <c r="D276" s="46">
        <v>0.625</v>
      </c>
      <c r="E276">
        <v>13.5</v>
      </c>
      <c r="F276" s="44">
        <v>9.5</v>
      </c>
      <c r="G276" s="44">
        <v>5</v>
      </c>
      <c r="H276" s="44" t="s">
        <v>28</v>
      </c>
    </row>
    <row r="277" spans="1:9" x14ac:dyDescent="0.3">
      <c r="A277">
        <v>1982</v>
      </c>
      <c r="C277" s="45">
        <v>45012</v>
      </c>
      <c r="D277" s="46">
        <v>0.47916666666666669</v>
      </c>
      <c r="E277">
        <v>14</v>
      </c>
      <c r="F277" s="44">
        <v>7.75</v>
      </c>
      <c r="G277" s="44">
        <v>7</v>
      </c>
      <c r="H277" s="44" t="s">
        <v>28</v>
      </c>
      <c r="I277" s="44">
        <v>0</v>
      </c>
    </row>
    <row r="278" spans="1:9" x14ac:dyDescent="0.3">
      <c r="A278">
        <v>1982</v>
      </c>
      <c r="C278" t="s">
        <v>4</v>
      </c>
      <c r="D278" s="46">
        <v>0.5</v>
      </c>
      <c r="E278">
        <v>15</v>
      </c>
      <c r="F278" s="44">
        <v>8</v>
      </c>
      <c r="G278" s="44">
        <v>5</v>
      </c>
      <c r="H278" s="44" t="s">
        <v>20</v>
      </c>
    </row>
    <row r="279" spans="1:9" x14ac:dyDescent="0.3">
      <c r="A279">
        <v>1982</v>
      </c>
      <c r="D279" s="46">
        <v>0.52083333333333337</v>
      </c>
      <c r="E279">
        <v>14</v>
      </c>
      <c r="F279" s="44">
        <v>8.5</v>
      </c>
      <c r="G279" s="44">
        <v>10</v>
      </c>
      <c r="H279" s="44" t="s">
        <v>52</v>
      </c>
    </row>
    <row r="280" spans="1:9" x14ac:dyDescent="0.3">
      <c r="A280">
        <v>1982</v>
      </c>
      <c r="D280" s="46">
        <v>0.54166666666666663</v>
      </c>
      <c r="E280">
        <v>12.5</v>
      </c>
      <c r="F280" s="44">
        <v>8.5</v>
      </c>
      <c r="G280" s="44">
        <v>10</v>
      </c>
      <c r="H280" s="44" t="s">
        <v>52</v>
      </c>
    </row>
    <row r="281" spans="1:9" ht="18" x14ac:dyDescent="0.35">
      <c r="A281" s="1">
        <v>1983</v>
      </c>
    </row>
    <row r="282" spans="1:9" x14ac:dyDescent="0.3">
      <c r="A282">
        <v>1983</v>
      </c>
      <c r="C282" s="45">
        <v>45033</v>
      </c>
      <c r="D282" s="46">
        <v>0.5</v>
      </c>
      <c r="E282">
        <v>6.5</v>
      </c>
      <c r="F282" s="44">
        <v>7.5</v>
      </c>
      <c r="G282" s="44">
        <v>9</v>
      </c>
      <c r="H282" s="44" t="s">
        <v>19</v>
      </c>
      <c r="I282" s="44">
        <v>0</v>
      </c>
    </row>
    <row r="283" spans="1:9" x14ac:dyDescent="0.3">
      <c r="A283">
        <v>1983</v>
      </c>
      <c r="C283" t="s">
        <v>4</v>
      </c>
      <c r="D283" s="46">
        <v>0.52083333333333337</v>
      </c>
      <c r="E283">
        <v>7</v>
      </c>
      <c r="F283" s="44">
        <v>7.6</v>
      </c>
      <c r="G283" s="44">
        <v>12</v>
      </c>
      <c r="H283" s="44" t="s">
        <v>26</v>
      </c>
    </row>
    <row r="284" spans="1:9" x14ac:dyDescent="0.3">
      <c r="A284">
        <v>1983</v>
      </c>
      <c r="D284" s="46">
        <v>0.54166666666666663</v>
      </c>
      <c r="E284">
        <v>7.5</v>
      </c>
      <c r="F284" s="44">
        <v>8.5</v>
      </c>
      <c r="G284" s="44">
        <v>9</v>
      </c>
      <c r="H284" s="44" t="s">
        <v>26</v>
      </c>
    </row>
    <row r="285" spans="1:9" x14ac:dyDescent="0.3">
      <c r="A285">
        <v>1983</v>
      </c>
      <c r="C285" s="45" t="s">
        <v>4</v>
      </c>
      <c r="D285" s="46">
        <v>0.5625</v>
      </c>
      <c r="E285">
        <v>8</v>
      </c>
      <c r="F285" s="44">
        <v>8.6</v>
      </c>
      <c r="G285" s="44">
        <v>9</v>
      </c>
      <c r="H285" s="44" t="s">
        <v>26</v>
      </c>
    </row>
    <row r="286" spans="1:9" x14ac:dyDescent="0.3">
      <c r="A286">
        <v>1983</v>
      </c>
      <c r="C286" t="s">
        <v>4</v>
      </c>
      <c r="D286" s="46">
        <v>0.58333333333333337</v>
      </c>
      <c r="E286">
        <v>8</v>
      </c>
      <c r="F286" s="44">
        <v>8.8000000000000007</v>
      </c>
      <c r="G286" s="44">
        <v>8</v>
      </c>
      <c r="H286" s="44" t="s">
        <v>19</v>
      </c>
    </row>
    <row r="287" spans="1:9" x14ac:dyDescent="0.3">
      <c r="A287">
        <v>1983</v>
      </c>
      <c r="C287" s="45" t="s">
        <v>4</v>
      </c>
      <c r="D287" s="46">
        <v>0.60416666666666663</v>
      </c>
      <c r="E287">
        <v>8</v>
      </c>
      <c r="F287" s="44">
        <v>8.8000000000000007</v>
      </c>
      <c r="G287" s="44">
        <v>7</v>
      </c>
      <c r="H287" s="44" t="s">
        <v>26</v>
      </c>
    </row>
    <row r="288" spans="1:9" x14ac:dyDescent="0.3">
      <c r="A288">
        <v>1983</v>
      </c>
      <c r="C288" s="45" t="s">
        <v>4</v>
      </c>
      <c r="D288" s="46">
        <v>0.625</v>
      </c>
      <c r="E288">
        <v>7</v>
      </c>
      <c r="F288" s="44">
        <v>8.8000000000000007</v>
      </c>
      <c r="G288" s="44">
        <v>6</v>
      </c>
      <c r="H288" s="44" t="s">
        <v>19</v>
      </c>
    </row>
    <row r="289" spans="1:9" x14ac:dyDescent="0.3">
      <c r="A289">
        <v>1983</v>
      </c>
      <c r="C289" s="45">
        <v>45034</v>
      </c>
      <c r="D289" s="46">
        <v>0.45833333333333331</v>
      </c>
      <c r="E289">
        <v>8</v>
      </c>
      <c r="F289" s="44">
        <v>6</v>
      </c>
      <c r="G289" s="44">
        <v>3</v>
      </c>
      <c r="H289" s="44" t="s">
        <v>21</v>
      </c>
      <c r="I289" s="44">
        <v>0</v>
      </c>
    </row>
    <row r="290" spans="1:9" x14ac:dyDescent="0.3">
      <c r="A290">
        <v>1983</v>
      </c>
      <c r="C290" s="45" t="s">
        <v>4</v>
      </c>
      <c r="D290" s="46">
        <v>0.47916666666666669</v>
      </c>
      <c r="E290">
        <v>9</v>
      </c>
      <c r="F290" s="44">
        <v>6.5</v>
      </c>
      <c r="G290" s="44">
        <v>3</v>
      </c>
      <c r="H290" s="44" t="s">
        <v>21</v>
      </c>
    </row>
    <row r="291" spans="1:9" x14ac:dyDescent="0.3">
      <c r="A291">
        <v>1983</v>
      </c>
      <c r="C291" s="45" t="s">
        <v>4</v>
      </c>
      <c r="D291" s="46">
        <v>0.5</v>
      </c>
      <c r="E291">
        <v>10</v>
      </c>
      <c r="F291" s="44">
        <v>7.3</v>
      </c>
      <c r="G291" s="44">
        <v>5</v>
      </c>
      <c r="H291" s="44" t="s">
        <v>21</v>
      </c>
    </row>
    <row r="292" spans="1:9" x14ac:dyDescent="0.3">
      <c r="A292">
        <v>1983</v>
      </c>
      <c r="C292" s="45" t="s">
        <v>4</v>
      </c>
      <c r="D292" s="46">
        <v>0.52083333333333337</v>
      </c>
      <c r="E292">
        <v>9.5</v>
      </c>
      <c r="F292" s="44">
        <v>7.7</v>
      </c>
      <c r="G292" s="44">
        <v>3</v>
      </c>
      <c r="H292" s="44" t="s">
        <v>21</v>
      </c>
    </row>
    <row r="293" spans="1:9" x14ac:dyDescent="0.3">
      <c r="A293">
        <v>1983</v>
      </c>
      <c r="C293" s="45" t="s">
        <v>4</v>
      </c>
      <c r="D293" s="46">
        <v>0.54166666666666663</v>
      </c>
      <c r="E293">
        <v>8</v>
      </c>
      <c r="F293" s="44">
        <v>7.8</v>
      </c>
      <c r="G293" s="44">
        <v>1</v>
      </c>
      <c r="H293" s="44" t="s">
        <v>35</v>
      </c>
    </row>
    <row r="294" spans="1:9" x14ac:dyDescent="0.3">
      <c r="A294">
        <v>1983</v>
      </c>
      <c r="C294" s="45">
        <v>45035</v>
      </c>
      <c r="D294" s="46">
        <v>0.52083333333333337</v>
      </c>
      <c r="E294">
        <v>2.5</v>
      </c>
      <c r="F294" s="44">
        <v>4.5999999999999996</v>
      </c>
      <c r="G294" s="44">
        <v>8</v>
      </c>
      <c r="H294" s="44" t="s">
        <v>21</v>
      </c>
      <c r="I294" s="44">
        <v>5</v>
      </c>
    </row>
    <row r="295" spans="1:9" x14ac:dyDescent="0.3">
      <c r="A295">
        <v>1983</v>
      </c>
      <c r="C295" s="45" t="s">
        <v>4</v>
      </c>
      <c r="D295" s="46">
        <v>0.54166666666666663</v>
      </c>
      <c r="E295">
        <v>2</v>
      </c>
      <c r="F295" s="44">
        <v>4.5999999999999996</v>
      </c>
      <c r="G295" s="44">
        <v>7</v>
      </c>
      <c r="H295" s="44" t="s">
        <v>21</v>
      </c>
    </row>
    <row r="296" spans="1:9" x14ac:dyDescent="0.3">
      <c r="A296">
        <v>1983</v>
      </c>
      <c r="C296" s="45">
        <v>45036</v>
      </c>
      <c r="D296" s="46">
        <v>0.5</v>
      </c>
      <c r="E296">
        <v>4.5</v>
      </c>
      <c r="F296" s="44">
        <v>7</v>
      </c>
      <c r="G296" s="44">
        <v>6</v>
      </c>
      <c r="H296" s="44" t="s">
        <v>28</v>
      </c>
      <c r="I296" s="44">
        <v>3</v>
      </c>
    </row>
    <row r="297" spans="1:9" x14ac:dyDescent="0.3">
      <c r="A297">
        <v>1983</v>
      </c>
      <c r="C297" s="45" t="s">
        <v>4</v>
      </c>
      <c r="D297" s="46">
        <v>0.52083333333333337</v>
      </c>
      <c r="E297">
        <v>5.8</v>
      </c>
      <c r="F297" s="44">
        <v>7.3</v>
      </c>
      <c r="G297" s="44">
        <v>7.5</v>
      </c>
      <c r="H297" s="44" t="s">
        <v>28</v>
      </c>
    </row>
    <row r="298" spans="1:9" x14ac:dyDescent="0.3">
      <c r="A298">
        <v>1983</v>
      </c>
      <c r="C298" s="45"/>
      <c r="D298" s="46">
        <v>0.54166666666666663</v>
      </c>
      <c r="E298">
        <v>4.5</v>
      </c>
      <c r="F298" s="44">
        <v>7.5</v>
      </c>
      <c r="G298" s="44">
        <v>6</v>
      </c>
      <c r="H298" s="44" t="s">
        <v>28</v>
      </c>
    </row>
    <row r="299" spans="1:9" x14ac:dyDescent="0.3">
      <c r="A299">
        <v>1983</v>
      </c>
      <c r="C299" s="45">
        <v>45037</v>
      </c>
      <c r="D299" s="46">
        <v>0.52083333333333337</v>
      </c>
      <c r="E299">
        <v>7.6</v>
      </c>
      <c r="F299" s="44">
        <v>6</v>
      </c>
      <c r="G299" s="44">
        <v>0</v>
      </c>
      <c r="H299" s="44"/>
      <c r="I299" s="44">
        <v>2.7</v>
      </c>
    </row>
    <row r="300" spans="1:9" x14ac:dyDescent="0.3">
      <c r="A300">
        <v>1983</v>
      </c>
      <c r="C300" s="45" t="s">
        <v>4</v>
      </c>
      <c r="D300" s="46">
        <v>0.54166666666666663</v>
      </c>
      <c r="E300">
        <v>8.9</v>
      </c>
      <c r="F300" s="44">
        <v>6.4</v>
      </c>
      <c r="G300" s="44">
        <v>0</v>
      </c>
      <c r="H300" s="44"/>
    </row>
    <row r="301" spans="1:9" x14ac:dyDescent="0.3">
      <c r="A301">
        <v>1983</v>
      </c>
      <c r="C301" s="45" t="s">
        <v>4</v>
      </c>
      <c r="D301" s="46">
        <v>0.5625</v>
      </c>
      <c r="E301">
        <v>7.2</v>
      </c>
      <c r="F301" s="44">
        <v>6.5</v>
      </c>
      <c r="G301" s="44">
        <v>0</v>
      </c>
      <c r="H301" s="44"/>
    </row>
    <row r="302" spans="1:9" x14ac:dyDescent="0.3">
      <c r="A302">
        <v>1983</v>
      </c>
      <c r="C302" s="45" t="s">
        <v>4</v>
      </c>
      <c r="D302" s="46">
        <v>0.58333333333333337</v>
      </c>
      <c r="E302">
        <v>8</v>
      </c>
      <c r="F302" s="44">
        <v>6.5</v>
      </c>
      <c r="G302" s="44">
        <v>4</v>
      </c>
      <c r="H302" s="44" t="s">
        <v>26</v>
      </c>
    </row>
    <row r="303" spans="1:9" x14ac:dyDescent="0.3">
      <c r="A303">
        <v>1983</v>
      </c>
      <c r="C303" s="45"/>
      <c r="D303" s="46">
        <v>0.60416666666666663</v>
      </c>
      <c r="E303">
        <v>9</v>
      </c>
      <c r="F303" s="44">
        <v>7</v>
      </c>
      <c r="G303" s="44">
        <v>0</v>
      </c>
      <c r="H303" s="44"/>
    </row>
    <row r="304" spans="1:9" x14ac:dyDescent="0.3">
      <c r="A304">
        <v>1983</v>
      </c>
      <c r="C304" s="45"/>
      <c r="D304" s="46">
        <v>0.625</v>
      </c>
      <c r="E304">
        <v>8</v>
      </c>
      <c r="F304" s="44">
        <v>7</v>
      </c>
      <c r="G304" s="44">
        <v>6</v>
      </c>
      <c r="H304" s="44" t="s">
        <v>26</v>
      </c>
    </row>
    <row r="305" spans="1:9" x14ac:dyDescent="0.3">
      <c r="A305">
        <v>1983</v>
      </c>
      <c r="C305" s="45">
        <v>45038</v>
      </c>
      <c r="D305" s="46">
        <v>0.47916666666666669</v>
      </c>
      <c r="E305">
        <v>7.3</v>
      </c>
      <c r="F305" s="44">
        <v>5.8</v>
      </c>
      <c r="G305" s="44">
        <v>15</v>
      </c>
      <c r="H305" s="44" t="s">
        <v>20</v>
      </c>
      <c r="I305" s="44">
        <v>4</v>
      </c>
    </row>
    <row r="306" spans="1:9" x14ac:dyDescent="0.3">
      <c r="A306">
        <v>1983</v>
      </c>
      <c r="C306" s="45" t="s">
        <v>4</v>
      </c>
      <c r="D306" s="46">
        <v>0.5</v>
      </c>
      <c r="E306">
        <v>6.8</v>
      </c>
      <c r="F306" s="44">
        <v>5.9</v>
      </c>
      <c r="G306" s="44">
        <v>25</v>
      </c>
      <c r="H306" s="44" t="s">
        <v>52</v>
      </c>
    </row>
    <row r="307" spans="1:9" x14ac:dyDescent="0.3">
      <c r="A307">
        <v>1983</v>
      </c>
      <c r="C307" s="45" t="s">
        <v>4</v>
      </c>
      <c r="D307" s="46">
        <v>0.52083333333333337</v>
      </c>
      <c r="E307">
        <v>7.7</v>
      </c>
      <c r="F307" s="44">
        <v>6</v>
      </c>
      <c r="G307" s="44">
        <v>12</v>
      </c>
      <c r="H307" s="44" t="s">
        <v>21</v>
      </c>
    </row>
    <row r="308" spans="1:9" x14ac:dyDescent="0.3">
      <c r="A308">
        <v>1983</v>
      </c>
      <c r="C308" s="45" t="s">
        <v>4</v>
      </c>
      <c r="D308" s="46">
        <v>0.54166666666666663</v>
      </c>
      <c r="E308">
        <v>7.7</v>
      </c>
      <c r="F308" s="44">
        <v>6</v>
      </c>
      <c r="G308" s="44">
        <v>20</v>
      </c>
      <c r="H308" s="44" t="s">
        <v>20</v>
      </c>
    </row>
    <row r="309" spans="1:9" x14ac:dyDescent="0.3">
      <c r="A309">
        <v>1983</v>
      </c>
      <c r="C309" s="45">
        <v>45039</v>
      </c>
      <c r="D309" s="46">
        <v>0.5</v>
      </c>
      <c r="E309">
        <v>8</v>
      </c>
      <c r="F309" s="44">
        <v>6.5</v>
      </c>
      <c r="G309" s="44">
        <v>18</v>
      </c>
      <c r="H309" s="44" t="s">
        <v>22</v>
      </c>
      <c r="I309" s="44">
        <v>14</v>
      </c>
    </row>
    <row r="310" spans="1:9" x14ac:dyDescent="0.3">
      <c r="A310">
        <v>1983</v>
      </c>
      <c r="C310" s="45" t="s">
        <v>4</v>
      </c>
      <c r="D310" s="46">
        <v>0.52083333333333337</v>
      </c>
      <c r="E310">
        <v>8.5</v>
      </c>
      <c r="F310" s="44">
        <v>7</v>
      </c>
      <c r="G310" s="44">
        <v>17</v>
      </c>
      <c r="H310" s="44" t="s">
        <v>22</v>
      </c>
    </row>
    <row r="311" spans="1:9" x14ac:dyDescent="0.3">
      <c r="A311">
        <v>1983</v>
      </c>
      <c r="C311" s="45" t="s">
        <v>4</v>
      </c>
      <c r="D311" s="46">
        <v>0.54166666666666663</v>
      </c>
      <c r="E311">
        <v>8.5</v>
      </c>
      <c r="F311" s="44">
        <v>7</v>
      </c>
      <c r="G311" s="44">
        <v>10</v>
      </c>
      <c r="H311" s="44" t="s">
        <v>22</v>
      </c>
    </row>
    <row r="312" spans="1:9" x14ac:dyDescent="0.3">
      <c r="A312">
        <v>1983</v>
      </c>
      <c r="C312" s="45" t="s">
        <v>4</v>
      </c>
      <c r="D312" s="46">
        <v>0.5625</v>
      </c>
      <c r="E312">
        <v>9</v>
      </c>
      <c r="F312" s="44">
        <v>7</v>
      </c>
      <c r="G312" s="44">
        <v>10</v>
      </c>
      <c r="H312" s="44" t="s">
        <v>22</v>
      </c>
    </row>
    <row r="313" spans="1:9" x14ac:dyDescent="0.3">
      <c r="A313">
        <v>1983</v>
      </c>
      <c r="C313" s="45" t="s">
        <v>4</v>
      </c>
      <c r="D313" s="46">
        <v>0.58333333333333337</v>
      </c>
      <c r="E313">
        <v>12</v>
      </c>
      <c r="F313" s="44">
        <v>7.5</v>
      </c>
      <c r="G313" s="44">
        <v>18</v>
      </c>
      <c r="H313" s="44" t="s">
        <v>22</v>
      </c>
    </row>
    <row r="314" spans="1:9" x14ac:dyDescent="0.3">
      <c r="A314">
        <v>1983</v>
      </c>
      <c r="C314" s="45"/>
      <c r="D314" s="46">
        <v>0.60416666666666663</v>
      </c>
      <c r="E314">
        <v>10</v>
      </c>
      <c r="F314" s="44">
        <v>8</v>
      </c>
      <c r="G314" s="44">
        <v>2</v>
      </c>
      <c r="H314" s="44" t="s">
        <v>21</v>
      </c>
    </row>
    <row r="315" spans="1:9" x14ac:dyDescent="0.3">
      <c r="A315">
        <v>1983</v>
      </c>
      <c r="C315" s="45"/>
      <c r="D315" s="46">
        <v>0.625</v>
      </c>
      <c r="E315">
        <v>10</v>
      </c>
      <c r="F315" s="44">
        <v>8</v>
      </c>
      <c r="G315" s="44">
        <v>0</v>
      </c>
      <c r="H315" s="44" t="s">
        <v>21</v>
      </c>
    </row>
    <row r="316" spans="1:9" x14ac:dyDescent="0.3">
      <c r="A316">
        <v>1983</v>
      </c>
      <c r="C316" s="45">
        <v>45040</v>
      </c>
      <c r="D316" s="46">
        <v>0.47916666666666669</v>
      </c>
      <c r="E316">
        <v>9</v>
      </c>
      <c r="F316" s="44">
        <v>6</v>
      </c>
      <c r="G316" s="44">
        <v>1</v>
      </c>
      <c r="H316" s="44" t="s">
        <v>52</v>
      </c>
      <c r="I316" s="44">
        <v>5.5</v>
      </c>
    </row>
    <row r="317" spans="1:9" x14ac:dyDescent="0.3">
      <c r="A317">
        <v>1983</v>
      </c>
      <c r="C317" s="45" t="s">
        <v>4</v>
      </c>
      <c r="D317" s="46">
        <v>0.5</v>
      </c>
      <c r="E317">
        <v>9</v>
      </c>
      <c r="F317" s="44">
        <v>6.5</v>
      </c>
      <c r="G317" s="44">
        <v>11</v>
      </c>
      <c r="H317" s="44" t="s">
        <v>21</v>
      </c>
    </row>
    <row r="318" spans="1:9" x14ac:dyDescent="0.3">
      <c r="A318">
        <v>1983</v>
      </c>
      <c r="C318" s="45"/>
      <c r="D318" s="46">
        <v>0.52083333333333337</v>
      </c>
      <c r="E318">
        <v>8</v>
      </c>
      <c r="F318" s="44">
        <v>6.5</v>
      </c>
      <c r="G318" s="44">
        <v>17</v>
      </c>
      <c r="H318" s="44" t="s">
        <v>21</v>
      </c>
    </row>
    <row r="319" spans="1:9" x14ac:dyDescent="0.3">
      <c r="A319">
        <v>1983</v>
      </c>
      <c r="C319" s="45" t="s">
        <v>4</v>
      </c>
      <c r="D319" s="46">
        <v>0.54166666666666663</v>
      </c>
      <c r="E319">
        <v>8</v>
      </c>
      <c r="F319" s="44">
        <v>6.5</v>
      </c>
      <c r="G319" s="44">
        <v>13</v>
      </c>
      <c r="H319" s="44" t="s">
        <v>52</v>
      </c>
    </row>
    <row r="320" spans="1:9" ht="18" x14ac:dyDescent="0.35">
      <c r="A320" s="1">
        <v>1984</v>
      </c>
    </row>
    <row r="321" spans="1:9" x14ac:dyDescent="0.3">
      <c r="A321">
        <v>1984</v>
      </c>
      <c r="C321" s="45">
        <v>45016</v>
      </c>
      <c r="D321" s="46">
        <v>0.5</v>
      </c>
      <c r="E321">
        <v>4</v>
      </c>
      <c r="F321" s="44">
        <v>4</v>
      </c>
      <c r="G321" s="44">
        <v>55</v>
      </c>
      <c r="H321" s="44" t="s">
        <v>21</v>
      </c>
      <c r="I321" s="44">
        <v>0</v>
      </c>
    </row>
    <row r="322" spans="1:9" x14ac:dyDescent="0.3">
      <c r="A322">
        <v>1984</v>
      </c>
      <c r="C322" t="s">
        <v>4</v>
      </c>
      <c r="D322" s="46">
        <v>0.52083333333333337</v>
      </c>
      <c r="E322">
        <v>5</v>
      </c>
      <c r="F322" s="44">
        <v>4.5</v>
      </c>
      <c r="G322" s="44">
        <v>30</v>
      </c>
      <c r="H322" s="44" t="s">
        <v>21</v>
      </c>
    </row>
    <row r="323" spans="1:9" x14ac:dyDescent="0.3">
      <c r="A323">
        <v>1984</v>
      </c>
      <c r="D323" s="46">
        <v>0.54166666666666663</v>
      </c>
      <c r="E323">
        <v>5</v>
      </c>
      <c r="F323" s="44">
        <v>4.5</v>
      </c>
      <c r="G323" s="44">
        <v>55</v>
      </c>
      <c r="H323" s="44" t="s">
        <v>21</v>
      </c>
    </row>
    <row r="324" spans="1:9" x14ac:dyDescent="0.3">
      <c r="A324">
        <v>1984</v>
      </c>
      <c r="C324" s="45" t="s">
        <v>4</v>
      </c>
      <c r="D324" s="46">
        <v>0.5625</v>
      </c>
      <c r="E324">
        <v>6.5</v>
      </c>
      <c r="F324" s="44">
        <v>5.5</v>
      </c>
      <c r="G324" s="44">
        <v>45</v>
      </c>
      <c r="H324" s="44" t="s">
        <v>21</v>
      </c>
    </row>
    <row r="325" spans="1:9" x14ac:dyDescent="0.3">
      <c r="A325">
        <v>1984</v>
      </c>
      <c r="C325" t="s">
        <v>4</v>
      </c>
      <c r="D325" s="46">
        <v>0.58333333333333337</v>
      </c>
      <c r="E325">
        <v>6</v>
      </c>
      <c r="F325" s="44">
        <v>6</v>
      </c>
      <c r="G325" s="44">
        <v>55</v>
      </c>
      <c r="H325" s="44" t="s">
        <v>21</v>
      </c>
    </row>
    <row r="326" spans="1:9" x14ac:dyDescent="0.3">
      <c r="A326">
        <v>1984</v>
      </c>
      <c r="C326" s="45" t="s">
        <v>4</v>
      </c>
      <c r="D326" s="46">
        <v>0.60416666666666663</v>
      </c>
      <c r="E326">
        <v>6</v>
      </c>
      <c r="F326" s="44">
        <v>6.25</v>
      </c>
      <c r="G326" s="44">
        <v>55</v>
      </c>
      <c r="H326" s="44" t="s">
        <v>21</v>
      </c>
    </row>
    <row r="327" spans="1:9" x14ac:dyDescent="0.3">
      <c r="A327">
        <v>1984</v>
      </c>
      <c r="C327" s="45" t="s">
        <v>4</v>
      </c>
      <c r="D327" s="46">
        <v>0.625</v>
      </c>
      <c r="E327">
        <v>8</v>
      </c>
      <c r="F327" s="44">
        <v>6.25</v>
      </c>
      <c r="G327" s="44">
        <v>60</v>
      </c>
      <c r="H327" s="44" t="s">
        <v>52</v>
      </c>
    </row>
    <row r="328" spans="1:9" x14ac:dyDescent="0.3">
      <c r="A328">
        <v>1984</v>
      </c>
      <c r="C328" s="45">
        <v>45017</v>
      </c>
      <c r="D328" s="46">
        <v>0.45833333333333331</v>
      </c>
      <c r="E328">
        <v>2.5</v>
      </c>
      <c r="F328" s="44">
        <v>2.25</v>
      </c>
      <c r="G328" s="44">
        <v>7</v>
      </c>
      <c r="H328" s="44" t="s">
        <v>52</v>
      </c>
      <c r="I328" s="44">
        <v>0</v>
      </c>
    </row>
    <row r="329" spans="1:9" x14ac:dyDescent="0.3">
      <c r="A329">
        <v>1984</v>
      </c>
      <c r="C329" s="45" t="s">
        <v>4</v>
      </c>
      <c r="D329" s="46">
        <v>0.47916666666666669</v>
      </c>
      <c r="E329">
        <v>4.5</v>
      </c>
      <c r="F329" s="44">
        <v>3.5</v>
      </c>
      <c r="G329" s="44">
        <v>9</v>
      </c>
      <c r="H329" s="44" t="s">
        <v>52</v>
      </c>
    </row>
    <row r="330" spans="1:9" x14ac:dyDescent="0.3">
      <c r="A330">
        <v>1984</v>
      </c>
      <c r="C330" s="45" t="s">
        <v>4</v>
      </c>
      <c r="D330" s="46">
        <v>0.5</v>
      </c>
      <c r="E330">
        <v>3.5</v>
      </c>
      <c r="F330" s="44">
        <v>3.5</v>
      </c>
      <c r="G330" s="44">
        <v>36</v>
      </c>
      <c r="H330" s="44" t="s">
        <v>52</v>
      </c>
    </row>
    <row r="331" spans="1:9" x14ac:dyDescent="0.3">
      <c r="A331">
        <v>1984</v>
      </c>
      <c r="C331" s="45" t="s">
        <v>4</v>
      </c>
      <c r="D331" s="46">
        <v>0.52083333333333337</v>
      </c>
      <c r="E331">
        <v>2</v>
      </c>
      <c r="F331" s="44">
        <v>4</v>
      </c>
      <c r="G331" s="44">
        <v>14</v>
      </c>
      <c r="H331" s="44" t="s">
        <v>52</v>
      </c>
    </row>
    <row r="332" spans="1:9" x14ac:dyDescent="0.3">
      <c r="A332">
        <v>1984</v>
      </c>
      <c r="C332" s="45" t="s">
        <v>4</v>
      </c>
      <c r="D332" s="46">
        <v>0.54166666666666663</v>
      </c>
      <c r="E332">
        <v>3</v>
      </c>
      <c r="F332" s="44">
        <v>4.5</v>
      </c>
      <c r="G332" s="44">
        <v>7</v>
      </c>
      <c r="H332" s="44" t="s">
        <v>34</v>
      </c>
    </row>
    <row r="333" spans="1:9" x14ac:dyDescent="0.3">
      <c r="A333">
        <v>1984</v>
      </c>
      <c r="C333" s="45">
        <v>45018</v>
      </c>
      <c r="D333" s="46">
        <v>0.52083333333333337</v>
      </c>
      <c r="E333">
        <v>6.5</v>
      </c>
      <c r="F333" s="44">
        <v>5</v>
      </c>
      <c r="G333" s="44">
        <v>54</v>
      </c>
      <c r="H333" s="44" t="s">
        <v>22</v>
      </c>
      <c r="I333" s="44">
        <v>5</v>
      </c>
    </row>
    <row r="334" spans="1:9" x14ac:dyDescent="0.3">
      <c r="A334">
        <v>1984</v>
      </c>
      <c r="C334" s="45" t="s">
        <v>4</v>
      </c>
      <c r="D334" s="46">
        <v>0.54166666666666663</v>
      </c>
      <c r="E334">
        <v>6.5</v>
      </c>
      <c r="F334" s="44">
        <v>6</v>
      </c>
      <c r="G334" s="44">
        <v>61</v>
      </c>
      <c r="H334" s="44" t="s">
        <v>22</v>
      </c>
    </row>
    <row r="335" spans="1:9" x14ac:dyDescent="0.3">
      <c r="A335">
        <v>1984</v>
      </c>
      <c r="C335" s="45" t="s">
        <v>4</v>
      </c>
      <c r="D335" s="46">
        <v>0.5625</v>
      </c>
      <c r="E335">
        <v>7</v>
      </c>
      <c r="F335" s="44">
        <v>6</v>
      </c>
      <c r="G335" s="44">
        <v>25</v>
      </c>
      <c r="H335" s="44" t="s">
        <v>22</v>
      </c>
    </row>
    <row r="336" spans="1:9" x14ac:dyDescent="0.3">
      <c r="A336">
        <v>1984</v>
      </c>
      <c r="C336" s="45" t="s">
        <v>4</v>
      </c>
      <c r="D336" s="46">
        <v>0.58333333333333337</v>
      </c>
      <c r="E336">
        <v>7.5</v>
      </c>
      <c r="F336" s="44">
        <v>7</v>
      </c>
      <c r="G336" s="44">
        <v>40</v>
      </c>
      <c r="H336" s="44" t="s">
        <v>22</v>
      </c>
    </row>
    <row r="337" spans="1:9" x14ac:dyDescent="0.3">
      <c r="A337">
        <v>1984</v>
      </c>
      <c r="C337" s="45"/>
      <c r="D337" s="46">
        <v>0.60416666666666663</v>
      </c>
      <c r="E337">
        <v>8</v>
      </c>
      <c r="F337" s="44">
        <v>7.25</v>
      </c>
      <c r="G337" s="44">
        <v>36</v>
      </c>
      <c r="H337" s="44" t="s">
        <v>22</v>
      </c>
    </row>
    <row r="338" spans="1:9" x14ac:dyDescent="0.3">
      <c r="A338">
        <v>1984</v>
      </c>
      <c r="C338" s="45" t="s">
        <v>4</v>
      </c>
      <c r="D338" s="46">
        <v>0.625</v>
      </c>
      <c r="E338">
        <v>8</v>
      </c>
      <c r="F338" s="44">
        <v>7.25</v>
      </c>
      <c r="G338" s="44">
        <v>18</v>
      </c>
      <c r="H338" s="44" t="s">
        <v>22</v>
      </c>
    </row>
    <row r="339" spans="1:9" x14ac:dyDescent="0.3">
      <c r="A339">
        <v>1984</v>
      </c>
      <c r="C339" s="45">
        <v>45019</v>
      </c>
      <c r="D339" s="46">
        <v>0.47916666666666669</v>
      </c>
      <c r="E339">
        <v>7</v>
      </c>
      <c r="F339" s="44">
        <v>5</v>
      </c>
      <c r="G339" s="44">
        <v>36</v>
      </c>
      <c r="H339" s="44" t="s">
        <v>30</v>
      </c>
      <c r="I339" s="44">
        <v>0</v>
      </c>
    </row>
    <row r="340" spans="1:9" x14ac:dyDescent="0.3">
      <c r="A340">
        <v>1984</v>
      </c>
      <c r="C340" s="45" t="s">
        <v>4</v>
      </c>
      <c r="D340" s="46">
        <v>0.5</v>
      </c>
      <c r="E340">
        <v>8.5</v>
      </c>
      <c r="F340" s="44">
        <v>5.5</v>
      </c>
      <c r="G340" s="44">
        <v>11</v>
      </c>
      <c r="H340" s="44" t="s">
        <v>30</v>
      </c>
    </row>
    <row r="341" spans="1:9" x14ac:dyDescent="0.3">
      <c r="A341">
        <v>1984</v>
      </c>
      <c r="C341" s="45" t="s">
        <v>4</v>
      </c>
      <c r="D341" s="46">
        <v>0.52083333333333337</v>
      </c>
      <c r="E341">
        <v>6</v>
      </c>
      <c r="F341" s="44">
        <v>5.5</v>
      </c>
      <c r="G341" s="44">
        <v>29</v>
      </c>
      <c r="H341" s="44" t="s">
        <v>30</v>
      </c>
    </row>
    <row r="342" spans="1:9" x14ac:dyDescent="0.3">
      <c r="A342">
        <v>1984</v>
      </c>
      <c r="C342" s="45"/>
      <c r="D342" s="46">
        <v>0.54166666666666663</v>
      </c>
      <c r="E342">
        <v>7</v>
      </c>
      <c r="F342" s="44">
        <v>5.5</v>
      </c>
      <c r="G342" s="44">
        <v>54</v>
      </c>
      <c r="H342" s="44" t="s">
        <v>30</v>
      </c>
    </row>
    <row r="343" spans="1:9" x14ac:dyDescent="0.3">
      <c r="A343">
        <v>1984</v>
      </c>
      <c r="C343" s="45">
        <v>45020</v>
      </c>
      <c r="D343" s="46">
        <v>0.5</v>
      </c>
      <c r="E343">
        <v>6.5</v>
      </c>
      <c r="F343" s="44">
        <v>5.5</v>
      </c>
      <c r="G343" s="44">
        <v>11</v>
      </c>
      <c r="H343" s="44" t="s">
        <v>21</v>
      </c>
      <c r="I343" s="44">
        <v>0</v>
      </c>
    </row>
    <row r="344" spans="1:9" x14ac:dyDescent="0.3">
      <c r="A344">
        <v>1984</v>
      </c>
      <c r="C344" s="45" t="s">
        <v>4</v>
      </c>
      <c r="D344" s="46">
        <v>0.52083333333333337</v>
      </c>
      <c r="E344">
        <v>6.2</v>
      </c>
      <c r="F344" s="44">
        <v>6</v>
      </c>
      <c r="G344" s="44">
        <v>20</v>
      </c>
      <c r="H344" s="44" t="s">
        <v>21</v>
      </c>
    </row>
    <row r="345" spans="1:9" x14ac:dyDescent="0.3">
      <c r="A345">
        <v>1984</v>
      </c>
      <c r="C345" s="45" t="s">
        <v>4</v>
      </c>
      <c r="D345" s="46">
        <v>0.54166666666666663</v>
      </c>
      <c r="E345">
        <v>6.5</v>
      </c>
      <c r="F345" s="44">
        <v>6</v>
      </c>
      <c r="G345" s="44">
        <v>16</v>
      </c>
      <c r="H345" s="44" t="s">
        <v>21</v>
      </c>
    </row>
    <row r="346" spans="1:9" x14ac:dyDescent="0.3">
      <c r="A346">
        <v>1984</v>
      </c>
      <c r="C346" s="45" t="s">
        <v>4</v>
      </c>
      <c r="D346" s="46">
        <v>0.5625</v>
      </c>
      <c r="E346">
        <v>6.3</v>
      </c>
      <c r="F346" s="44">
        <v>6.5</v>
      </c>
      <c r="G346" s="44">
        <v>5</v>
      </c>
      <c r="H346" s="44" t="s">
        <v>21</v>
      </c>
    </row>
    <row r="347" spans="1:9" x14ac:dyDescent="0.3">
      <c r="A347">
        <v>1984</v>
      </c>
      <c r="C347" s="45" t="s">
        <v>4</v>
      </c>
      <c r="D347" s="46">
        <v>0.58333333333333337</v>
      </c>
      <c r="E347">
        <v>7.5</v>
      </c>
      <c r="F347" s="44">
        <v>6.5</v>
      </c>
      <c r="G347" s="44">
        <v>11</v>
      </c>
      <c r="H347" s="44" t="s">
        <v>21</v>
      </c>
    </row>
    <row r="348" spans="1:9" x14ac:dyDescent="0.3">
      <c r="A348">
        <v>1984</v>
      </c>
      <c r="C348" s="45" t="s">
        <v>4</v>
      </c>
      <c r="D348" s="46">
        <v>0.60416666666666663</v>
      </c>
      <c r="E348">
        <v>7</v>
      </c>
      <c r="F348" s="44">
        <v>6.7</v>
      </c>
      <c r="G348" s="44">
        <v>9</v>
      </c>
      <c r="H348" s="44" t="s">
        <v>21</v>
      </c>
    </row>
    <row r="349" spans="1:9" x14ac:dyDescent="0.3">
      <c r="A349">
        <v>1984</v>
      </c>
      <c r="C349" s="45" t="s">
        <v>4</v>
      </c>
      <c r="D349" s="46">
        <v>0.625</v>
      </c>
      <c r="E349">
        <v>8</v>
      </c>
      <c r="F349" s="44">
        <v>7</v>
      </c>
      <c r="G349" s="44">
        <v>7</v>
      </c>
      <c r="H349" s="44" t="s">
        <v>21</v>
      </c>
    </row>
    <row r="350" spans="1:9" x14ac:dyDescent="0.3">
      <c r="A350">
        <v>1984</v>
      </c>
      <c r="C350" s="45">
        <v>45021</v>
      </c>
      <c r="D350" s="46">
        <v>0.47916666666666669</v>
      </c>
      <c r="E350">
        <v>9.1</v>
      </c>
      <c r="F350" s="44">
        <v>6.6</v>
      </c>
      <c r="G350" s="44">
        <v>4</v>
      </c>
      <c r="H350" s="44" t="s">
        <v>54</v>
      </c>
      <c r="I350" s="44">
        <v>0</v>
      </c>
    </row>
    <row r="351" spans="1:9" x14ac:dyDescent="0.3">
      <c r="A351">
        <v>1984</v>
      </c>
      <c r="C351" s="45" t="s">
        <v>4</v>
      </c>
      <c r="D351" s="46">
        <v>0.5</v>
      </c>
      <c r="E351">
        <v>8.3000000000000007</v>
      </c>
      <c r="F351" s="44">
        <v>6.5</v>
      </c>
      <c r="G351" s="44">
        <v>4</v>
      </c>
      <c r="H351" s="44" t="s">
        <v>35</v>
      </c>
    </row>
    <row r="352" spans="1:9" x14ac:dyDescent="0.3">
      <c r="A352">
        <v>1984</v>
      </c>
      <c r="C352" s="45" t="s">
        <v>4</v>
      </c>
      <c r="D352" s="46">
        <v>0.52083333333333337</v>
      </c>
      <c r="E352">
        <v>7</v>
      </c>
      <c r="F352" s="44">
        <v>6.6</v>
      </c>
      <c r="G352" s="44">
        <v>5</v>
      </c>
      <c r="H352" s="44" t="s">
        <v>28</v>
      </c>
    </row>
    <row r="353" spans="1:9" x14ac:dyDescent="0.3">
      <c r="A353">
        <v>1984</v>
      </c>
      <c r="C353" s="45"/>
      <c r="D353" s="46">
        <v>0.54166666666666663</v>
      </c>
      <c r="E353">
        <v>6.5</v>
      </c>
      <c r="F353" s="44">
        <v>7</v>
      </c>
      <c r="G353" s="44">
        <v>5</v>
      </c>
      <c r="H353" s="44" t="s">
        <v>28</v>
      </c>
    </row>
    <row r="354" spans="1:9" x14ac:dyDescent="0.3">
      <c r="A354">
        <v>1984</v>
      </c>
      <c r="C354" s="45">
        <v>45022</v>
      </c>
      <c r="D354" s="46">
        <v>0.5</v>
      </c>
      <c r="E354">
        <v>8</v>
      </c>
      <c r="F354" s="44">
        <v>6.7</v>
      </c>
      <c r="G354" s="44">
        <v>2</v>
      </c>
      <c r="H354" s="44" t="s">
        <v>35</v>
      </c>
      <c r="I354" s="44">
        <v>0</v>
      </c>
    </row>
    <row r="355" spans="1:9" x14ac:dyDescent="0.3">
      <c r="A355">
        <v>1984</v>
      </c>
      <c r="C355" s="45" t="s">
        <v>4</v>
      </c>
      <c r="D355" s="46">
        <v>0.52083333333333337</v>
      </c>
      <c r="E355">
        <v>8.5</v>
      </c>
      <c r="F355" s="44">
        <v>7.5</v>
      </c>
      <c r="G355" s="44">
        <v>2</v>
      </c>
      <c r="H355" s="44" t="s">
        <v>34</v>
      </c>
    </row>
    <row r="356" spans="1:9" x14ac:dyDescent="0.3">
      <c r="A356">
        <v>1984</v>
      </c>
      <c r="C356" s="45" t="s">
        <v>4</v>
      </c>
      <c r="D356" s="46">
        <v>0.54166666666666663</v>
      </c>
      <c r="E356">
        <v>9</v>
      </c>
      <c r="F356" s="44">
        <v>7.9</v>
      </c>
      <c r="G356" s="44">
        <v>2</v>
      </c>
      <c r="H356" s="44" t="s">
        <v>34</v>
      </c>
    </row>
    <row r="357" spans="1:9" x14ac:dyDescent="0.3">
      <c r="A357">
        <v>1984</v>
      </c>
      <c r="C357" s="45"/>
      <c r="D357" s="46">
        <v>0.5625</v>
      </c>
      <c r="E357">
        <v>9</v>
      </c>
      <c r="F357" s="44">
        <v>8.1999999999999993</v>
      </c>
      <c r="G357" s="44">
        <v>0</v>
      </c>
      <c r="H357" s="44" t="s">
        <v>4</v>
      </c>
    </row>
    <row r="358" spans="1:9" x14ac:dyDescent="0.3">
      <c r="A358">
        <v>1984</v>
      </c>
      <c r="C358" s="45" t="s">
        <v>4</v>
      </c>
      <c r="D358" s="46">
        <v>0.58333333333333337</v>
      </c>
      <c r="E358">
        <v>7</v>
      </c>
      <c r="F358" s="44">
        <v>8.5</v>
      </c>
      <c r="G358" s="44">
        <v>5</v>
      </c>
      <c r="H358" s="44" t="s">
        <v>34</v>
      </c>
    </row>
    <row r="359" spans="1:9" x14ac:dyDescent="0.3">
      <c r="A359">
        <v>1984</v>
      </c>
      <c r="C359" t="s">
        <v>4</v>
      </c>
      <c r="D359" s="46">
        <v>0.60416666666666663</v>
      </c>
      <c r="E359">
        <v>9</v>
      </c>
      <c r="F359" s="44">
        <v>8.6999999999999993</v>
      </c>
      <c r="G359" s="44">
        <v>5</v>
      </c>
      <c r="H359" s="44" t="s">
        <v>34</v>
      </c>
    </row>
    <row r="360" spans="1:9" x14ac:dyDescent="0.3">
      <c r="A360">
        <v>1984</v>
      </c>
      <c r="D360" s="46">
        <v>0.625</v>
      </c>
      <c r="E360">
        <v>10</v>
      </c>
      <c r="F360" s="44">
        <v>8.9</v>
      </c>
      <c r="G360" s="44">
        <v>1</v>
      </c>
      <c r="H360" s="44" t="s">
        <v>34</v>
      </c>
    </row>
    <row r="361" spans="1:9" x14ac:dyDescent="0.3">
      <c r="A361">
        <v>1984</v>
      </c>
      <c r="C361" s="45">
        <v>45023</v>
      </c>
      <c r="D361" s="46">
        <v>0.52083333333333337</v>
      </c>
      <c r="E361">
        <v>5</v>
      </c>
      <c r="F361" s="44">
        <v>5.4</v>
      </c>
      <c r="G361" s="44">
        <v>0</v>
      </c>
      <c r="H361" s="44"/>
      <c r="I361" s="44">
        <v>0</v>
      </c>
    </row>
    <row r="362" spans="1:9" x14ac:dyDescent="0.3">
      <c r="A362">
        <v>1984</v>
      </c>
      <c r="C362" t="s">
        <v>4</v>
      </c>
      <c r="D362" s="46">
        <v>0.54166666666666663</v>
      </c>
      <c r="E362">
        <v>4.5</v>
      </c>
      <c r="F362" s="44">
        <v>5.6</v>
      </c>
      <c r="G362" s="44">
        <v>0</v>
      </c>
      <c r="H362" s="44"/>
    </row>
    <row r="363" spans="1:9" ht="18" x14ac:dyDescent="0.35">
      <c r="A363" s="1">
        <v>1985</v>
      </c>
    </row>
    <row r="364" spans="1:9" x14ac:dyDescent="0.3">
      <c r="A364">
        <v>1985</v>
      </c>
      <c r="C364" s="45">
        <v>45008</v>
      </c>
      <c r="D364" s="46">
        <v>0.54166666666666663</v>
      </c>
      <c r="E364">
        <v>5</v>
      </c>
      <c r="F364">
        <v>4.0999999999999996</v>
      </c>
      <c r="G364">
        <v>7</v>
      </c>
      <c r="H364" t="s">
        <v>28</v>
      </c>
      <c r="I364">
        <v>4.5999999999999996</v>
      </c>
    </row>
    <row r="365" spans="1:9" x14ac:dyDescent="0.3">
      <c r="A365">
        <v>1985</v>
      </c>
      <c r="C365" t="s">
        <v>4</v>
      </c>
      <c r="D365" s="46">
        <v>0.5625</v>
      </c>
      <c r="E365">
        <v>4.5</v>
      </c>
      <c r="F365">
        <v>4.0999999999999996</v>
      </c>
      <c r="G365">
        <v>4</v>
      </c>
      <c r="H365" t="s">
        <v>34</v>
      </c>
    </row>
    <row r="366" spans="1:9" x14ac:dyDescent="0.3">
      <c r="A366">
        <v>1985</v>
      </c>
      <c r="D366" s="46">
        <v>0.58333333333333337</v>
      </c>
      <c r="E366">
        <v>4.5</v>
      </c>
      <c r="F366">
        <v>4.2</v>
      </c>
      <c r="G366">
        <v>4</v>
      </c>
      <c r="H366" t="s">
        <v>34</v>
      </c>
    </row>
    <row r="367" spans="1:9" x14ac:dyDescent="0.3">
      <c r="A367">
        <v>1985</v>
      </c>
      <c r="C367" s="45">
        <v>45009</v>
      </c>
      <c r="D367" s="46">
        <v>0.5</v>
      </c>
      <c r="E367">
        <v>5</v>
      </c>
      <c r="F367">
        <v>4.2</v>
      </c>
      <c r="G367">
        <v>22</v>
      </c>
      <c r="H367" t="s">
        <v>26</v>
      </c>
      <c r="I367">
        <v>3.6</v>
      </c>
    </row>
    <row r="368" spans="1:9" x14ac:dyDescent="0.3">
      <c r="A368">
        <v>1985</v>
      </c>
      <c r="C368" t="s">
        <v>4</v>
      </c>
      <c r="D368" s="46">
        <v>0.52083333333333337</v>
      </c>
      <c r="E368">
        <v>5</v>
      </c>
      <c r="F368">
        <v>4.2</v>
      </c>
      <c r="G368">
        <v>14</v>
      </c>
      <c r="H368" t="s">
        <v>28</v>
      </c>
    </row>
    <row r="369" spans="1:9" x14ac:dyDescent="0.3">
      <c r="A369">
        <v>1985</v>
      </c>
      <c r="D369" s="46">
        <v>0.54166666666666663</v>
      </c>
      <c r="E369">
        <v>5.5</v>
      </c>
      <c r="F369">
        <v>4.2</v>
      </c>
      <c r="G369">
        <v>25</v>
      </c>
      <c r="H369" t="s">
        <v>28</v>
      </c>
    </row>
    <row r="370" spans="1:9" x14ac:dyDescent="0.3">
      <c r="A370">
        <v>1985</v>
      </c>
      <c r="C370" s="45">
        <v>45010</v>
      </c>
      <c r="D370" s="46">
        <v>0.52083333333333337</v>
      </c>
      <c r="E370">
        <v>7.5</v>
      </c>
      <c r="F370">
        <v>7.3</v>
      </c>
      <c r="G370">
        <v>9</v>
      </c>
      <c r="H370" t="s">
        <v>21</v>
      </c>
      <c r="I370" t="s">
        <v>107</v>
      </c>
    </row>
    <row r="371" spans="1:9" x14ac:dyDescent="0.3">
      <c r="A371">
        <v>1985</v>
      </c>
      <c r="C371" t="s">
        <v>4</v>
      </c>
      <c r="D371" s="46">
        <v>0.54166666666666663</v>
      </c>
      <c r="E371">
        <v>7.5</v>
      </c>
      <c r="F371">
        <v>7.3</v>
      </c>
      <c r="G371">
        <v>2</v>
      </c>
      <c r="H371" t="s">
        <v>25</v>
      </c>
    </row>
    <row r="372" spans="1:9" x14ac:dyDescent="0.3">
      <c r="A372">
        <v>1985</v>
      </c>
      <c r="D372" s="46">
        <v>0.5625</v>
      </c>
      <c r="E372">
        <v>9.5</v>
      </c>
      <c r="F372">
        <v>7.5</v>
      </c>
      <c r="G372">
        <v>4</v>
      </c>
      <c r="H372" t="s">
        <v>26</v>
      </c>
    </row>
    <row r="373" spans="1:9" x14ac:dyDescent="0.3">
      <c r="A373">
        <v>1985</v>
      </c>
      <c r="D373" s="46">
        <v>0.58333333333333337</v>
      </c>
      <c r="E373">
        <v>8</v>
      </c>
      <c r="F373">
        <v>8</v>
      </c>
      <c r="G373">
        <v>11</v>
      </c>
      <c r="H373" t="s">
        <v>17</v>
      </c>
    </row>
    <row r="374" spans="1:9" x14ac:dyDescent="0.3">
      <c r="A374">
        <v>1985</v>
      </c>
      <c r="D374" s="46">
        <v>0.60416666666666663</v>
      </c>
      <c r="E374">
        <v>7.5</v>
      </c>
      <c r="F374">
        <v>8</v>
      </c>
      <c r="G374">
        <v>7</v>
      </c>
      <c r="H374" t="s">
        <v>28</v>
      </c>
    </row>
    <row r="375" spans="1:9" x14ac:dyDescent="0.3">
      <c r="A375">
        <v>1985</v>
      </c>
      <c r="D375" s="46">
        <v>0.625</v>
      </c>
      <c r="E375">
        <v>8.5</v>
      </c>
      <c r="F375">
        <v>8</v>
      </c>
      <c r="G375">
        <v>5</v>
      </c>
      <c r="H375" t="s">
        <v>28</v>
      </c>
    </row>
    <row r="376" spans="1:9" x14ac:dyDescent="0.3">
      <c r="A376">
        <v>1985</v>
      </c>
      <c r="C376" s="45">
        <v>45011</v>
      </c>
      <c r="D376" s="46">
        <v>0.47916666666666669</v>
      </c>
      <c r="E376">
        <v>8</v>
      </c>
      <c r="F376">
        <v>5.8</v>
      </c>
      <c r="G376">
        <v>7</v>
      </c>
      <c r="H376" t="s">
        <v>21</v>
      </c>
      <c r="I376">
        <v>0.5</v>
      </c>
    </row>
    <row r="377" spans="1:9" x14ac:dyDescent="0.3">
      <c r="A377">
        <v>1985</v>
      </c>
      <c r="C377" t="s">
        <v>4</v>
      </c>
      <c r="D377" s="46">
        <v>0.5</v>
      </c>
      <c r="E377">
        <v>7.5</v>
      </c>
      <c r="F377">
        <v>6</v>
      </c>
      <c r="G377">
        <v>3</v>
      </c>
      <c r="H377" t="s">
        <v>21</v>
      </c>
    </row>
    <row r="378" spans="1:9" x14ac:dyDescent="0.3">
      <c r="A378">
        <v>1985</v>
      </c>
      <c r="D378" s="46">
        <v>0.52083333333333337</v>
      </c>
      <c r="E378">
        <v>7</v>
      </c>
      <c r="F378">
        <v>6.5</v>
      </c>
      <c r="G378">
        <v>4</v>
      </c>
      <c r="H378" t="s">
        <v>17</v>
      </c>
    </row>
    <row r="379" spans="1:9" x14ac:dyDescent="0.3">
      <c r="A379">
        <v>1985</v>
      </c>
      <c r="D379" s="46">
        <v>0.54166666666666663</v>
      </c>
      <c r="E379">
        <v>6.5</v>
      </c>
      <c r="F379">
        <v>6.2</v>
      </c>
      <c r="G379">
        <v>5</v>
      </c>
      <c r="H379" t="s">
        <v>28</v>
      </c>
    </row>
    <row r="380" spans="1:9" x14ac:dyDescent="0.3">
      <c r="A380">
        <v>1985</v>
      </c>
      <c r="C380" s="45">
        <v>45012</v>
      </c>
      <c r="D380" s="46">
        <v>0.5</v>
      </c>
      <c r="E380">
        <v>7</v>
      </c>
      <c r="F380">
        <v>5.7</v>
      </c>
      <c r="G380">
        <v>8</v>
      </c>
      <c r="H380" t="s">
        <v>28</v>
      </c>
      <c r="I380">
        <v>0</v>
      </c>
    </row>
    <row r="381" spans="1:9" x14ac:dyDescent="0.3">
      <c r="A381">
        <v>1985</v>
      </c>
      <c r="C381" t="s">
        <v>4</v>
      </c>
      <c r="D381" s="46">
        <v>0.52083333333333337</v>
      </c>
      <c r="E381">
        <v>4</v>
      </c>
      <c r="F381">
        <v>4.7</v>
      </c>
      <c r="G381">
        <v>9</v>
      </c>
      <c r="H381" t="s">
        <v>28</v>
      </c>
    </row>
    <row r="382" spans="1:9" x14ac:dyDescent="0.3">
      <c r="A382">
        <v>1985</v>
      </c>
      <c r="D382" s="46">
        <v>0.54166666666666663</v>
      </c>
      <c r="E382">
        <v>4</v>
      </c>
      <c r="F382">
        <v>5</v>
      </c>
      <c r="G382">
        <v>5</v>
      </c>
      <c r="H382" t="s">
        <v>28</v>
      </c>
    </row>
    <row r="383" spans="1:9" x14ac:dyDescent="0.3">
      <c r="A383">
        <v>1985</v>
      </c>
      <c r="D383" s="46">
        <v>0.5625</v>
      </c>
      <c r="E383">
        <v>4</v>
      </c>
      <c r="F383">
        <v>5.3</v>
      </c>
      <c r="G383">
        <v>9</v>
      </c>
      <c r="H383" t="s">
        <v>28</v>
      </c>
    </row>
    <row r="384" spans="1:9" x14ac:dyDescent="0.3">
      <c r="A384">
        <v>1985</v>
      </c>
      <c r="D384" s="46">
        <v>0.58333333333333337</v>
      </c>
      <c r="E384">
        <v>5.5</v>
      </c>
      <c r="F384">
        <v>5.4</v>
      </c>
      <c r="G384">
        <v>5</v>
      </c>
      <c r="H384" t="s">
        <v>28</v>
      </c>
    </row>
    <row r="385" spans="1:9" x14ac:dyDescent="0.3">
      <c r="A385">
        <v>1985</v>
      </c>
      <c r="D385" s="46">
        <v>0.60416666666666663</v>
      </c>
      <c r="E385">
        <v>5</v>
      </c>
      <c r="F385">
        <v>5.4</v>
      </c>
      <c r="G385">
        <v>9</v>
      </c>
      <c r="H385" t="s">
        <v>28</v>
      </c>
    </row>
    <row r="386" spans="1:9" x14ac:dyDescent="0.3">
      <c r="A386">
        <v>1985</v>
      </c>
      <c r="C386" s="45">
        <v>45013</v>
      </c>
      <c r="D386" s="46">
        <v>0.47916666666666669</v>
      </c>
      <c r="E386">
        <v>6</v>
      </c>
      <c r="F386">
        <v>5.0999999999999996</v>
      </c>
      <c r="G386">
        <v>20</v>
      </c>
      <c r="H386" t="s">
        <v>28</v>
      </c>
      <c r="I386">
        <v>0</v>
      </c>
    </row>
    <row r="387" spans="1:9" x14ac:dyDescent="0.3">
      <c r="A387">
        <v>1985</v>
      </c>
      <c r="C387" t="s">
        <v>4</v>
      </c>
      <c r="D387" s="46">
        <v>0.5</v>
      </c>
      <c r="E387">
        <v>6.5</v>
      </c>
      <c r="F387">
        <v>5.4</v>
      </c>
      <c r="G387">
        <v>12</v>
      </c>
      <c r="H387" t="s">
        <v>28</v>
      </c>
    </row>
    <row r="388" spans="1:9" x14ac:dyDescent="0.3">
      <c r="A388">
        <v>1985</v>
      </c>
      <c r="D388" s="46">
        <v>0.52083333333333337</v>
      </c>
      <c r="E388">
        <v>6</v>
      </c>
      <c r="F388">
        <v>5.6</v>
      </c>
      <c r="G388">
        <v>20</v>
      </c>
      <c r="H388" t="s">
        <v>28</v>
      </c>
    </row>
    <row r="389" spans="1:9" x14ac:dyDescent="0.3">
      <c r="A389">
        <v>1985</v>
      </c>
      <c r="D389" s="46">
        <v>0.54166666666666663</v>
      </c>
      <c r="E389">
        <v>6</v>
      </c>
      <c r="F389">
        <v>5.8</v>
      </c>
      <c r="G389">
        <v>5</v>
      </c>
      <c r="H389" t="s">
        <v>28</v>
      </c>
    </row>
    <row r="390" spans="1:9" x14ac:dyDescent="0.3">
      <c r="A390">
        <v>1985</v>
      </c>
      <c r="C390" s="45">
        <v>45014</v>
      </c>
      <c r="D390" s="46">
        <v>0.52083333333333337</v>
      </c>
      <c r="E390">
        <v>7</v>
      </c>
      <c r="F390">
        <v>5.5</v>
      </c>
      <c r="G390">
        <v>15</v>
      </c>
      <c r="H390" t="s">
        <v>21</v>
      </c>
      <c r="I390">
        <v>21.9</v>
      </c>
    </row>
    <row r="391" spans="1:9" x14ac:dyDescent="0.3">
      <c r="A391">
        <v>1985</v>
      </c>
      <c r="C391" t="s">
        <v>4</v>
      </c>
      <c r="D391" s="46">
        <v>0.54166666666666663</v>
      </c>
    </row>
    <row r="392" spans="1:9" x14ac:dyDescent="0.3">
      <c r="A392">
        <v>1985</v>
      </c>
      <c r="C392" s="45">
        <v>45015</v>
      </c>
      <c r="D392" s="46">
        <v>0.5</v>
      </c>
      <c r="E392">
        <v>9</v>
      </c>
      <c r="F392">
        <v>6</v>
      </c>
      <c r="G392">
        <v>7</v>
      </c>
      <c r="H392" t="s">
        <v>17</v>
      </c>
      <c r="I392">
        <v>33.1</v>
      </c>
    </row>
    <row r="393" spans="1:9" x14ac:dyDescent="0.3">
      <c r="A393">
        <v>1985</v>
      </c>
      <c r="C393" t="s">
        <v>4</v>
      </c>
      <c r="D393" s="46">
        <v>0.52083333333333337</v>
      </c>
      <c r="E393">
        <v>8.5</v>
      </c>
      <c r="F393">
        <v>6</v>
      </c>
      <c r="G393">
        <v>6</v>
      </c>
      <c r="H393" t="s">
        <v>17</v>
      </c>
    </row>
    <row r="394" spans="1:9" x14ac:dyDescent="0.3">
      <c r="A394">
        <v>1985</v>
      </c>
      <c r="D394" s="46">
        <v>0.54166666666666663</v>
      </c>
      <c r="E394">
        <v>8.5</v>
      </c>
      <c r="F394">
        <v>6</v>
      </c>
      <c r="G394">
        <v>15</v>
      </c>
      <c r="H394" t="s">
        <v>26</v>
      </c>
    </row>
    <row r="395" spans="1:9" ht="18" x14ac:dyDescent="0.35">
      <c r="A395" s="1">
        <v>1986</v>
      </c>
    </row>
    <row r="396" spans="1:9" x14ac:dyDescent="0.3">
      <c r="A396">
        <v>1986</v>
      </c>
      <c r="C396" s="45">
        <v>45031</v>
      </c>
      <c r="D396" s="46">
        <v>0.52083333333333337</v>
      </c>
      <c r="E396">
        <v>5.5</v>
      </c>
      <c r="F396">
        <v>6</v>
      </c>
      <c r="G396">
        <v>4</v>
      </c>
      <c r="H396" t="s">
        <v>21</v>
      </c>
      <c r="I396">
        <v>57.5</v>
      </c>
    </row>
    <row r="397" spans="1:9" x14ac:dyDescent="0.3">
      <c r="A397">
        <v>1986</v>
      </c>
      <c r="C397" t="s">
        <v>4</v>
      </c>
      <c r="D397" s="46">
        <v>0.54166666666666663</v>
      </c>
      <c r="E397">
        <v>5.0999999999999996</v>
      </c>
      <c r="F397">
        <v>5.9</v>
      </c>
      <c r="G397">
        <v>28</v>
      </c>
      <c r="H397" t="s">
        <v>21</v>
      </c>
    </row>
    <row r="398" spans="1:9" x14ac:dyDescent="0.3">
      <c r="A398">
        <v>1986</v>
      </c>
      <c r="D398" s="46">
        <v>0.5625</v>
      </c>
      <c r="E398">
        <v>5.4</v>
      </c>
      <c r="F398">
        <v>6.2</v>
      </c>
      <c r="G398">
        <v>14</v>
      </c>
      <c r="H398" t="s">
        <v>52</v>
      </c>
    </row>
    <row r="399" spans="1:9" x14ac:dyDescent="0.3">
      <c r="A399">
        <v>1986</v>
      </c>
      <c r="C399" s="45" t="s">
        <v>4</v>
      </c>
      <c r="D399" s="46">
        <v>0.58333333333333337</v>
      </c>
      <c r="E399">
        <v>5.2</v>
      </c>
      <c r="F399">
        <v>6.3</v>
      </c>
      <c r="G399">
        <v>0</v>
      </c>
    </row>
    <row r="400" spans="1:9" x14ac:dyDescent="0.3">
      <c r="A400">
        <v>1986</v>
      </c>
      <c r="C400" t="s">
        <v>4</v>
      </c>
      <c r="D400" s="46">
        <v>0.60416666666666663</v>
      </c>
      <c r="E400">
        <v>10.5</v>
      </c>
      <c r="F400">
        <v>7</v>
      </c>
      <c r="G400">
        <v>14</v>
      </c>
      <c r="H400" t="s">
        <v>18</v>
      </c>
    </row>
    <row r="401" spans="1:9" x14ac:dyDescent="0.3">
      <c r="A401">
        <v>1986</v>
      </c>
      <c r="D401" s="46">
        <v>0.625</v>
      </c>
      <c r="E401">
        <v>8</v>
      </c>
      <c r="F401">
        <v>7.4</v>
      </c>
      <c r="G401">
        <v>18</v>
      </c>
      <c r="H401" t="s">
        <v>111</v>
      </c>
    </row>
    <row r="402" spans="1:9" x14ac:dyDescent="0.3">
      <c r="A402">
        <v>1986</v>
      </c>
      <c r="C402" s="45">
        <v>45032</v>
      </c>
      <c r="D402" s="46">
        <v>0.5</v>
      </c>
      <c r="E402">
        <v>5.2</v>
      </c>
      <c r="F402">
        <v>5.4</v>
      </c>
      <c r="G402">
        <v>0</v>
      </c>
      <c r="I402">
        <v>2.2000000000000002</v>
      </c>
    </row>
    <row r="403" spans="1:9" x14ac:dyDescent="0.3">
      <c r="A403">
        <v>1986</v>
      </c>
      <c r="C403" t="s">
        <v>4</v>
      </c>
      <c r="D403" s="46">
        <v>0.52083333333333337</v>
      </c>
      <c r="E403">
        <v>5.0999999999999996</v>
      </c>
      <c r="F403">
        <v>5.2</v>
      </c>
      <c r="G403">
        <v>18</v>
      </c>
      <c r="H403" t="s">
        <v>28</v>
      </c>
    </row>
    <row r="404" spans="1:9" x14ac:dyDescent="0.3">
      <c r="A404">
        <v>1986</v>
      </c>
      <c r="D404" s="46">
        <v>0.54166666666666663</v>
      </c>
      <c r="E404">
        <v>1</v>
      </c>
      <c r="F404">
        <v>5.4</v>
      </c>
      <c r="G404">
        <v>18</v>
      </c>
      <c r="H404" t="s">
        <v>28</v>
      </c>
    </row>
    <row r="405" spans="1:9" x14ac:dyDescent="0.3">
      <c r="A405">
        <v>1986</v>
      </c>
      <c r="C405" s="45">
        <v>45033</v>
      </c>
      <c r="D405" s="46">
        <v>0.5</v>
      </c>
      <c r="E405">
        <v>3</v>
      </c>
      <c r="F405">
        <v>3.7</v>
      </c>
      <c r="G405">
        <v>8</v>
      </c>
      <c r="H405" t="s">
        <v>26</v>
      </c>
      <c r="I405">
        <v>12.6</v>
      </c>
    </row>
    <row r="406" spans="1:9" x14ac:dyDescent="0.3">
      <c r="A406">
        <v>1986</v>
      </c>
      <c r="C406" t="s">
        <v>4</v>
      </c>
      <c r="D406" s="46">
        <v>0.52083333333333337</v>
      </c>
      <c r="E406">
        <v>3</v>
      </c>
      <c r="F406">
        <v>3.6</v>
      </c>
      <c r="G406" t="s">
        <v>4</v>
      </c>
      <c r="H406" t="s">
        <v>4</v>
      </c>
    </row>
    <row r="407" spans="1:9" x14ac:dyDescent="0.3">
      <c r="A407">
        <v>1986</v>
      </c>
      <c r="C407" s="45">
        <v>45034</v>
      </c>
      <c r="D407" s="46">
        <v>0.47916666666666669</v>
      </c>
      <c r="E407">
        <v>5.5</v>
      </c>
      <c r="F407">
        <v>5.2</v>
      </c>
      <c r="G407">
        <v>0</v>
      </c>
      <c r="H407" t="s">
        <v>4</v>
      </c>
      <c r="I407">
        <v>7.7</v>
      </c>
    </row>
    <row r="408" spans="1:9" x14ac:dyDescent="0.3">
      <c r="A408">
        <v>1986</v>
      </c>
      <c r="C408" t="s">
        <v>4</v>
      </c>
      <c r="D408" s="46">
        <v>0.5</v>
      </c>
      <c r="E408">
        <v>6.5</v>
      </c>
      <c r="F408">
        <v>5.7</v>
      </c>
      <c r="G408">
        <v>0</v>
      </c>
      <c r="H408" t="s">
        <v>4</v>
      </c>
    </row>
    <row r="409" spans="1:9" x14ac:dyDescent="0.3">
      <c r="A409">
        <v>1986</v>
      </c>
      <c r="D409" s="46">
        <v>0.52083333333333337</v>
      </c>
      <c r="E409">
        <v>6.5</v>
      </c>
      <c r="F409">
        <v>5.9</v>
      </c>
      <c r="G409">
        <v>2</v>
      </c>
      <c r="H409" t="s">
        <v>26</v>
      </c>
    </row>
    <row r="410" spans="1:9" x14ac:dyDescent="0.3">
      <c r="A410">
        <v>1986</v>
      </c>
      <c r="D410" s="46">
        <v>0.54166666666666663</v>
      </c>
      <c r="E410">
        <v>6</v>
      </c>
      <c r="F410">
        <v>6.3</v>
      </c>
      <c r="G410">
        <v>7</v>
      </c>
      <c r="H410" t="s">
        <v>26</v>
      </c>
    </row>
    <row r="411" spans="1:9" x14ac:dyDescent="0.3">
      <c r="A411">
        <v>1986</v>
      </c>
      <c r="C411" s="45">
        <v>45035</v>
      </c>
      <c r="D411" s="46">
        <v>0.52083333333333337</v>
      </c>
      <c r="E411">
        <v>6</v>
      </c>
      <c r="F411">
        <v>6.5</v>
      </c>
      <c r="G411">
        <v>2</v>
      </c>
      <c r="H411" t="s">
        <v>26</v>
      </c>
      <c r="I411">
        <v>0</v>
      </c>
    </row>
    <row r="412" spans="1:9" x14ac:dyDescent="0.3">
      <c r="A412">
        <v>1986</v>
      </c>
      <c r="C412" t="s">
        <v>4</v>
      </c>
      <c r="D412" s="46">
        <v>0.54166666666666663</v>
      </c>
      <c r="E412">
        <v>5.0999999999999996</v>
      </c>
      <c r="F412">
        <v>6.5</v>
      </c>
      <c r="G412">
        <v>1</v>
      </c>
      <c r="H412" t="s">
        <v>30</v>
      </c>
    </row>
    <row r="413" spans="1:9" x14ac:dyDescent="0.3">
      <c r="A413">
        <v>1986</v>
      </c>
      <c r="D413" s="46">
        <v>0.5625</v>
      </c>
      <c r="E413">
        <v>5</v>
      </c>
      <c r="F413">
        <v>6.5</v>
      </c>
      <c r="G413">
        <v>10</v>
      </c>
      <c r="H413" t="s">
        <v>52</v>
      </c>
    </row>
    <row r="414" spans="1:9" x14ac:dyDescent="0.3">
      <c r="A414">
        <v>1986</v>
      </c>
      <c r="D414" s="46">
        <v>0.58333333333333337</v>
      </c>
      <c r="E414">
        <v>5</v>
      </c>
      <c r="F414">
        <v>6.5</v>
      </c>
      <c r="G414">
        <v>1</v>
      </c>
      <c r="H414" t="s">
        <v>30</v>
      </c>
    </row>
    <row r="415" spans="1:9" x14ac:dyDescent="0.3">
      <c r="A415">
        <v>1986</v>
      </c>
      <c r="C415" s="45">
        <v>45036</v>
      </c>
      <c r="D415" s="46">
        <v>0.52083333333333337</v>
      </c>
      <c r="E415">
        <v>5.4</v>
      </c>
      <c r="F415">
        <v>5.5</v>
      </c>
      <c r="G415">
        <v>12</v>
      </c>
      <c r="H415" t="s">
        <v>26</v>
      </c>
      <c r="I415">
        <v>56.3</v>
      </c>
    </row>
    <row r="416" spans="1:9" x14ac:dyDescent="0.3">
      <c r="A416">
        <v>1986</v>
      </c>
      <c r="C416" s="45" t="s">
        <v>4</v>
      </c>
      <c r="D416" s="46">
        <v>0.54166666666666663</v>
      </c>
      <c r="E416">
        <v>7.5</v>
      </c>
      <c r="F416">
        <v>6.5</v>
      </c>
      <c r="G416">
        <v>10</v>
      </c>
      <c r="H416" t="s">
        <v>25</v>
      </c>
    </row>
    <row r="417" spans="1:9" ht="18" x14ac:dyDescent="0.35">
      <c r="A417" s="1">
        <v>1987</v>
      </c>
    </row>
    <row r="418" spans="1:9" x14ac:dyDescent="0.3">
      <c r="A418">
        <v>1987</v>
      </c>
      <c r="C418" s="45">
        <v>45013</v>
      </c>
      <c r="D418" s="46">
        <v>0.52083333333333337</v>
      </c>
      <c r="E418">
        <v>5</v>
      </c>
      <c r="F418">
        <v>4.5</v>
      </c>
      <c r="G418">
        <v>20</v>
      </c>
      <c r="H418" t="s">
        <v>17</v>
      </c>
      <c r="I418">
        <v>1</v>
      </c>
    </row>
    <row r="419" spans="1:9" x14ac:dyDescent="0.3">
      <c r="A419">
        <v>1987</v>
      </c>
      <c r="C419" t="s">
        <v>4</v>
      </c>
      <c r="D419" s="46">
        <v>0.54166666666666663</v>
      </c>
      <c r="E419">
        <v>6</v>
      </c>
      <c r="F419">
        <v>4.8</v>
      </c>
      <c r="G419">
        <v>10</v>
      </c>
      <c r="H419" t="s">
        <v>17</v>
      </c>
    </row>
    <row r="420" spans="1:9" x14ac:dyDescent="0.3">
      <c r="A420">
        <v>1987</v>
      </c>
      <c r="D420" s="46">
        <v>0.5625</v>
      </c>
      <c r="E420">
        <v>6.5</v>
      </c>
      <c r="F420">
        <v>5</v>
      </c>
      <c r="G420">
        <v>20</v>
      </c>
      <c r="H420" t="s">
        <v>17</v>
      </c>
    </row>
    <row r="421" spans="1:9" x14ac:dyDescent="0.3">
      <c r="A421">
        <v>1987</v>
      </c>
      <c r="D421" s="46">
        <v>0.58333333333333337</v>
      </c>
      <c r="E421">
        <v>5.5</v>
      </c>
      <c r="F421">
        <v>5</v>
      </c>
      <c r="G421">
        <v>30</v>
      </c>
      <c r="H421" t="s">
        <v>17</v>
      </c>
    </row>
    <row r="422" spans="1:9" x14ac:dyDescent="0.3">
      <c r="A422">
        <v>1987</v>
      </c>
      <c r="D422" s="46">
        <v>0.60416666666666663</v>
      </c>
      <c r="E422">
        <v>5</v>
      </c>
      <c r="F422">
        <v>5</v>
      </c>
      <c r="G422">
        <v>13</v>
      </c>
      <c r="H422" t="s">
        <v>17</v>
      </c>
    </row>
    <row r="423" spans="1:9" x14ac:dyDescent="0.3">
      <c r="A423">
        <v>1987</v>
      </c>
      <c r="D423" s="46">
        <v>0.625</v>
      </c>
      <c r="E423">
        <v>5</v>
      </c>
      <c r="F423">
        <v>5</v>
      </c>
      <c r="G423">
        <v>10</v>
      </c>
      <c r="H423" t="s">
        <v>17</v>
      </c>
    </row>
    <row r="424" spans="1:9" x14ac:dyDescent="0.3">
      <c r="A424">
        <v>1987</v>
      </c>
      <c r="C424" s="45">
        <v>45014</v>
      </c>
      <c r="D424" s="46">
        <v>0.5</v>
      </c>
      <c r="E424">
        <v>4.5</v>
      </c>
      <c r="F424">
        <v>4.5</v>
      </c>
      <c r="G424">
        <v>20</v>
      </c>
      <c r="H424" t="s">
        <v>17</v>
      </c>
      <c r="I424">
        <v>2</v>
      </c>
    </row>
    <row r="425" spans="1:9" x14ac:dyDescent="0.3">
      <c r="A425">
        <v>1987</v>
      </c>
      <c r="C425" t="s">
        <v>4</v>
      </c>
      <c r="D425" s="46">
        <v>0.52083333333333337</v>
      </c>
      <c r="E425">
        <v>4.5</v>
      </c>
      <c r="F425">
        <v>4.5</v>
      </c>
      <c r="G425">
        <v>25</v>
      </c>
      <c r="H425" t="s">
        <v>17</v>
      </c>
    </row>
    <row r="426" spans="1:9" x14ac:dyDescent="0.3">
      <c r="A426">
        <v>1987</v>
      </c>
      <c r="D426" s="46">
        <v>0.54166666666666663</v>
      </c>
      <c r="E426">
        <v>4</v>
      </c>
      <c r="F426">
        <v>4.5</v>
      </c>
      <c r="G426">
        <v>15</v>
      </c>
      <c r="H426" t="s">
        <v>17</v>
      </c>
    </row>
    <row r="427" spans="1:9" x14ac:dyDescent="0.3">
      <c r="A427">
        <v>1987</v>
      </c>
      <c r="C427" s="45">
        <v>45015</v>
      </c>
      <c r="D427" s="46">
        <v>0.52083333333333337</v>
      </c>
      <c r="E427">
        <v>7.5</v>
      </c>
      <c r="F427">
        <v>6</v>
      </c>
      <c r="G427">
        <v>12</v>
      </c>
      <c r="H427" t="s">
        <v>28</v>
      </c>
      <c r="I427">
        <v>4</v>
      </c>
    </row>
    <row r="428" spans="1:9" x14ac:dyDescent="0.3">
      <c r="A428">
        <v>1987</v>
      </c>
      <c r="C428" t="s">
        <v>4</v>
      </c>
      <c r="D428" s="46">
        <v>0.54166666666666663</v>
      </c>
      <c r="E428">
        <v>7.5</v>
      </c>
      <c r="F428">
        <v>6.5</v>
      </c>
      <c r="G428">
        <v>13</v>
      </c>
      <c r="H428" t="s">
        <v>28</v>
      </c>
    </row>
    <row r="429" spans="1:9" x14ac:dyDescent="0.3">
      <c r="A429">
        <v>1987</v>
      </c>
      <c r="D429" s="46">
        <v>0.5625</v>
      </c>
      <c r="E429">
        <v>8</v>
      </c>
      <c r="F429">
        <v>7</v>
      </c>
      <c r="G429">
        <v>7</v>
      </c>
      <c r="H429" t="s">
        <v>27</v>
      </c>
    </row>
    <row r="430" spans="1:9" x14ac:dyDescent="0.3">
      <c r="A430">
        <v>1987</v>
      </c>
      <c r="D430" s="46">
        <v>0.58333333333333337</v>
      </c>
      <c r="E430">
        <v>8</v>
      </c>
      <c r="F430">
        <v>7</v>
      </c>
      <c r="G430">
        <v>15</v>
      </c>
      <c r="H430" t="s">
        <v>27</v>
      </c>
    </row>
    <row r="431" spans="1:9" x14ac:dyDescent="0.3">
      <c r="A431">
        <v>1987</v>
      </c>
      <c r="D431" s="46">
        <v>0.60416666666666663</v>
      </c>
      <c r="E431">
        <v>7</v>
      </c>
      <c r="F431">
        <v>7</v>
      </c>
      <c r="G431">
        <v>11</v>
      </c>
      <c r="H431" t="s">
        <v>26</v>
      </c>
    </row>
    <row r="432" spans="1:9" x14ac:dyDescent="0.3">
      <c r="A432">
        <v>1987</v>
      </c>
      <c r="D432" s="46">
        <v>0.625</v>
      </c>
      <c r="E432">
        <v>7.5</v>
      </c>
      <c r="F432">
        <v>7</v>
      </c>
      <c r="G432">
        <v>4</v>
      </c>
      <c r="H432" t="s">
        <v>26</v>
      </c>
    </row>
    <row r="433" spans="1:9" x14ac:dyDescent="0.3">
      <c r="A433">
        <v>1987</v>
      </c>
      <c r="C433" s="45">
        <v>45016</v>
      </c>
      <c r="D433" s="46">
        <v>0.5</v>
      </c>
      <c r="E433">
        <v>6.5</v>
      </c>
      <c r="F433">
        <v>6</v>
      </c>
      <c r="G433">
        <v>25</v>
      </c>
      <c r="H433" t="s">
        <v>26</v>
      </c>
      <c r="I433">
        <v>7</v>
      </c>
    </row>
    <row r="434" spans="1:9" x14ac:dyDescent="0.3">
      <c r="A434">
        <v>1987</v>
      </c>
      <c r="C434" t="s">
        <v>4</v>
      </c>
      <c r="D434" s="46">
        <v>0.52083333333333337</v>
      </c>
      <c r="E434">
        <v>7</v>
      </c>
      <c r="F434">
        <v>6.5</v>
      </c>
      <c r="G434">
        <v>20</v>
      </c>
      <c r="H434" t="s">
        <v>30</v>
      </c>
    </row>
    <row r="435" spans="1:9" x14ac:dyDescent="0.3">
      <c r="A435">
        <v>1987</v>
      </c>
      <c r="D435" s="46">
        <v>0.54166666666666663</v>
      </c>
      <c r="E435">
        <v>7</v>
      </c>
      <c r="F435">
        <v>6.5</v>
      </c>
      <c r="G435">
        <v>10</v>
      </c>
      <c r="H435" t="s">
        <v>17</v>
      </c>
    </row>
    <row r="436" spans="1:9" x14ac:dyDescent="0.3">
      <c r="A436">
        <v>1987</v>
      </c>
      <c r="C436" s="45">
        <v>45017</v>
      </c>
      <c r="D436" s="46">
        <v>0.52083333333333337</v>
      </c>
      <c r="E436">
        <v>4.3</v>
      </c>
      <c r="F436">
        <v>5.5</v>
      </c>
      <c r="G436">
        <v>11</v>
      </c>
      <c r="H436" t="s">
        <v>28</v>
      </c>
      <c r="I436">
        <v>23</v>
      </c>
    </row>
    <row r="437" spans="1:9" x14ac:dyDescent="0.3">
      <c r="A437">
        <v>1987</v>
      </c>
      <c r="C437" t="s">
        <v>4</v>
      </c>
      <c r="D437" s="46">
        <v>0.54166666666666663</v>
      </c>
      <c r="E437">
        <v>3.8</v>
      </c>
      <c r="F437">
        <v>5.5</v>
      </c>
      <c r="G437">
        <v>7</v>
      </c>
      <c r="H437" t="s">
        <v>28</v>
      </c>
    </row>
    <row r="438" spans="1:9" x14ac:dyDescent="0.3">
      <c r="A438">
        <v>1987</v>
      </c>
      <c r="C438" s="45">
        <v>45018</v>
      </c>
      <c r="D438" s="46">
        <v>0.47916666666666669</v>
      </c>
      <c r="E438">
        <v>3</v>
      </c>
      <c r="F438">
        <v>5.3</v>
      </c>
      <c r="G438">
        <v>15</v>
      </c>
      <c r="H438" t="s">
        <v>22</v>
      </c>
      <c r="I438">
        <v>2.4</v>
      </c>
    </row>
    <row r="439" spans="1:9" x14ac:dyDescent="0.3">
      <c r="A439">
        <v>1987</v>
      </c>
      <c r="C439" t="s">
        <v>4</v>
      </c>
      <c r="D439" s="46">
        <v>0.5</v>
      </c>
      <c r="E439">
        <v>2.5</v>
      </c>
      <c r="F439">
        <v>5.5</v>
      </c>
      <c r="G439">
        <v>12</v>
      </c>
      <c r="H439" t="s">
        <v>22</v>
      </c>
    </row>
    <row r="440" spans="1:9" x14ac:dyDescent="0.3">
      <c r="A440">
        <v>1987</v>
      </c>
      <c r="D440" s="46">
        <v>0.52083333333333337</v>
      </c>
      <c r="E440">
        <v>3</v>
      </c>
      <c r="F440">
        <v>5.8</v>
      </c>
      <c r="G440">
        <v>10</v>
      </c>
      <c r="H440" t="s">
        <v>22</v>
      </c>
    </row>
    <row r="441" spans="1:9" x14ac:dyDescent="0.3">
      <c r="A441">
        <v>1987</v>
      </c>
      <c r="D441" s="46">
        <v>0.54166666666666663</v>
      </c>
      <c r="E441">
        <v>4</v>
      </c>
      <c r="F441">
        <v>6</v>
      </c>
      <c r="G441">
        <v>9</v>
      </c>
      <c r="H441" t="s">
        <v>22</v>
      </c>
    </row>
    <row r="442" spans="1:9" x14ac:dyDescent="0.3">
      <c r="A442">
        <v>1987</v>
      </c>
      <c r="C442" s="45">
        <v>45019</v>
      </c>
      <c r="D442" s="46">
        <v>0.52083333333333337</v>
      </c>
      <c r="E442">
        <v>6.5</v>
      </c>
      <c r="F442">
        <v>6</v>
      </c>
      <c r="G442">
        <v>41</v>
      </c>
      <c r="H442" t="s">
        <v>112</v>
      </c>
      <c r="I442">
        <v>2.2000000000000002</v>
      </c>
    </row>
    <row r="443" spans="1:9" x14ac:dyDescent="0.3">
      <c r="A443">
        <v>1987</v>
      </c>
      <c r="C443" t="s">
        <v>4</v>
      </c>
      <c r="D443" s="46">
        <v>0.54166666666666663</v>
      </c>
      <c r="E443">
        <v>7</v>
      </c>
      <c r="F443">
        <v>6</v>
      </c>
      <c r="G443">
        <v>45</v>
      </c>
      <c r="H443" t="s">
        <v>22</v>
      </c>
    </row>
    <row r="444" spans="1:9" x14ac:dyDescent="0.3">
      <c r="A444">
        <v>1987</v>
      </c>
      <c r="C444" s="45">
        <v>45020</v>
      </c>
      <c r="D444" s="46">
        <v>0.5</v>
      </c>
      <c r="E444">
        <v>7</v>
      </c>
      <c r="F444">
        <v>7</v>
      </c>
      <c r="G444">
        <v>35</v>
      </c>
      <c r="H444" t="s">
        <v>22</v>
      </c>
      <c r="I444">
        <v>3.6</v>
      </c>
    </row>
    <row r="445" spans="1:9" x14ac:dyDescent="0.3">
      <c r="A445">
        <v>1987</v>
      </c>
      <c r="C445" t="s">
        <v>4</v>
      </c>
      <c r="D445" s="46">
        <v>0.52083333333333337</v>
      </c>
      <c r="E445">
        <v>7</v>
      </c>
      <c r="F445">
        <v>6.5</v>
      </c>
      <c r="G445">
        <v>30</v>
      </c>
      <c r="H445" t="s">
        <v>21</v>
      </c>
    </row>
    <row r="446" spans="1:9" ht="18" x14ac:dyDescent="0.35">
      <c r="A446" s="1">
        <v>1988</v>
      </c>
    </row>
    <row r="447" spans="1:9" x14ac:dyDescent="0.3">
      <c r="A447">
        <v>1988</v>
      </c>
      <c r="C447" s="45">
        <v>45033</v>
      </c>
      <c r="D447" s="46">
        <v>0.5</v>
      </c>
      <c r="E447" s="46">
        <v>11</v>
      </c>
      <c r="F447">
        <v>8.8000000000000007</v>
      </c>
      <c r="G447">
        <v>9</v>
      </c>
      <c r="H447" t="s">
        <v>19</v>
      </c>
      <c r="I447">
        <v>47</v>
      </c>
    </row>
    <row r="448" spans="1:9" x14ac:dyDescent="0.3">
      <c r="A448">
        <v>1988</v>
      </c>
      <c r="C448" t="s">
        <v>4</v>
      </c>
      <c r="D448" s="46">
        <v>0.52083333333333337</v>
      </c>
      <c r="E448">
        <v>10.5</v>
      </c>
      <c r="F448">
        <v>9.3000000000000007</v>
      </c>
      <c r="G448">
        <v>4</v>
      </c>
      <c r="H448" t="s">
        <v>19</v>
      </c>
    </row>
    <row r="449" spans="1:9" x14ac:dyDescent="0.3">
      <c r="A449">
        <v>1988</v>
      </c>
      <c r="D449" s="46">
        <v>0.54166666666666663</v>
      </c>
      <c r="E449">
        <v>11</v>
      </c>
      <c r="F449">
        <v>9.3000000000000007</v>
      </c>
      <c r="G449">
        <v>7</v>
      </c>
      <c r="H449" t="s">
        <v>19</v>
      </c>
    </row>
    <row r="450" spans="1:9" x14ac:dyDescent="0.3">
      <c r="A450">
        <v>1988</v>
      </c>
      <c r="D450" s="46">
        <v>0.5625</v>
      </c>
      <c r="E450">
        <v>11.5</v>
      </c>
      <c r="F450">
        <v>9.5</v>
      </c>
      <c r="G450">
        <v>4</v>
      </c>
      <c r="H450" t="s">
        <v>19</v>
      </c>
    </row>
    <row r="451" spans="1:9" x14ac:dyDescent="0.3">
      <c r="A451">
        <v>1988</v>
      </c>
      <c r="D451" s="46">
        <v>0.58333333333333337</v>
      </c>
      <c r="E451">
        <v>11.5</v>
      </c>
      <c r="F451">
        <v>9.5</v>
      </c>
      <c r="G451">
        <v>14</v>
      </c>
      <c r="H451" t="s">
        <v>21</v>
      </c>
    </row>
    <row r="452" spans="1:9" x14ac:dyDescent="0.3">
      <c r="A452">
        <v>1988</v>
      </c>
      <c r="D452" s="46">
        <v>0.60416666666666663</v>
      </c>
      <c r="E452">
        <v>11.5</v>
      </c>
      <c r="F452">
        <v>9.5</v>
      </c>
      <c r="G452">
        <v>11</v>
      </c>
      <c r="H452" t="s">
        <v>21</v>
      </c>
    </row>
    <row r="453" spans="1:9" x14ac:dyDescent="0.3">
      <c r="A453">
        <v>1988</v>
      </c>
      <c r="C453" s="45" t="s">
        <v>4</v>
      </c>
      <c r="D453" s="46">
        <v>0.625</v>
      </c>
      <c r="E453">
        <v>11.5</v>
      </c>
      <c r="F453">
        <v>9.5</v>
      </c>
      <c r="G453">
        <v>4</v>
      </c>
      <c r="H453" t="s">
        <v>21</v>
      </c>
    </row>
    <row r="454" spans="1:9" x14ac:dyDescent="0.3">
      <c r="A454">
        <v>1988</v>
      </c>
      <c r="C454" s="45">
        <v>45034</v>
      </c>
      <c r="D454" s="46">
        <v>0.47916666666666669</v>
      </c>
      <c r="E454">
        <v>17</v>
      </c>
      <c r="F454">
        <v>10.5</v>
      </c>
      <c r="G454">
        <v>14</v>
      </c>
      <c r="H454" t="s">
        <v>19</v>
      </c>
      <c r="I454">
        <v>4.8</v>
      </c>
    </row>
    <row r="455" spans="1:9" x14ac:dyDescent="0.3">
      <c r="A455">
        <v>1988</v>
      </c>
      <c r="C455" t="s">
        <v>4</v>
      </c>
      <c r="D455" s="46">
        <v>0.5</v>
      </c>
      <c r="E455">
        <v>15.5</v>
      </c>
      <c r="F455">
        <v>10.5</v>
      </c>
      <c r="G455">
        <v>20</v>
      </c>
      <c r="H455" t="s">
        <v>19</v>
      </c>
    </row>
    <row r="456" spans="1:9" x14ac:dyDescent="0.3">
      <c r="A456">
        <v>1988</v>
      </c>
      <c r="C456" s="45" t="s">
        <v>37</v>
      </c>
      <c r="D456" s="46">
        <v>0.52083333333333337</v>
      </c>
      <c r="E456">
        <v>15</v>
      </c>
      <c r="F456">
        <v>11</v>
      </c>
      <c r="G456">
        <v>14</v>
      </c>
      <c r="H456" t="s">
        <v>19</v>
      </c>
    </row>
    <row r="457" spans="1:9" x14ac:dyDescent="0.3">
      <c r="A457">
        <v>1988</v>
      </c>
      <c r="C457" t="s">
        <v>4</v>
      </c>
      <c r="D457" s="46">
        <v>0.54166666666666663</v>
      </c>
      <c r="E457">
        <v>14.5</v>
      </c>
      <c r="F457">
        <v>11.5</v>
      </c>
      <c r="G457">
        <v>22</v>
      </c>
      <c r="H457" t="s">
        <v>19</v>
      </c>
    </row>
    <row r="458" spans="1:9" x14ac:dyDescent="0.3">
      <c r="A458">
        <v>1988</v>
      </c>
      <c r="C458" s="45">
        <v>45035</v>
      </c>
      <c r="D458" s="46">
        <v>0.5</v>
      </c>
      <c r="E458">
        <v>11.25</v>
      </c>
      <c r="F458">
        <v>10</v>
      </c>
      <c r="G458">
        <v>18</v>
      </c>
      <c r="H458" t="s">
        <v>21</v>
      </c>
      <c r="I458">
        <v>22</v>
      </c>
    </row>
    <row r="459" spans="1:9" x14ac:dyDescent="0.3">
      <c r="A459">
        <v>1988</v>
      </c>
      <c r="C459" t="s">
        <v>4</v>
      </c>
      <c r="D459" s="46">
        <v>0.52083333333333337</v>
      </c>
      <c r="E459">
        <v>12</v>
      </c>
      <c r="F459">
        <v>10</v>
      </c>
      <c r="G459">
        <v>22</v>
      </c>
      <c r="H459" t="s">
        <v>21</v>
      </c>
    </row>
    <row r="460" spans="1:9" x14ac:dyDescent="0.3">
      <c r="A460">
        <v>1988</v>
      </c>
      <c r="D460" s="46">
        <v>0.54166666666666663</v>
      </c>
      <c r="E460">
        <v>12</v>
      </c>
      <c r="F460">
        <v>10</v>
      </c>
      <c r="G460">
        <v>9</v>
      </c>
      <c r="H460" t="s">
        <v>21</v>
      </c>
    </row>
    <row r="461" spans="1:9" x14ac:dyDescent="0.3">
      <c r="A461">
        <v>1988</v>
      </c>
      <c r="D461" s="46">
        <v>0.5625</v>
      </c>
      <c r="E461">
        <v>12</v>
      </c>
      <c r="F461">
        <v>10</v>
      </c>
      <c r="G461">
        <v>7</v>
      </c>
      <c r="H461" t="s">
        <v>21</v>
      </c>
    </row>
    <row r="462" spans="1:9" x14ac:dyDescent="0.3">
      <c r="A462">
        <v>1988</v>
      </c>
      <c r="C462" s="45" t="s">
        <v>4</v>
      </c>
      <c r="D462" s="46">
        <v>0.58333333333333337</v>
      </c>
      <c r="E462">
        <v>12</v>
      </c>
      <c r="F462">
        <v>10</v>
      </c>
      <c r="G462">
        <v>11</v>
      </c>
      <c r="H462" t="s">
        <v>21</v>
      </c>
    </row>
    <row r="463" spans="1:9" x14ac:dyDescent="0.3">
      <c r="A463">
        <v>1988</v>
      </c>
      <c r="C463" t="s">
        <v>4</v>
      </c>
      <c r="D463" s="46">
        <v>0.60416666666666663</v>
      </c>
      <c r="E463">
        <v>12</v>
      </c>
      <c r="F463">
        <v>10.1</v>
      </c>
      <c r="G463">
        <v>7</v>
      </c>
      <c r="H463" t="s">
        <v>21</v>
      </c>
    </row>
    <row r="464" spans="1:9" x14ac:dyDescent="0.3">
      <c r="A464">
        <v>1988</v>
      </c>
      <c r="C464" s="45" t="s">
        <v>4</v>
      </c>
      <c r="D464" s="46">
        <v>0.625</v>
      </c>
      <c r="E464">
        <v>12.25</v>
      </c>
      <c r="F464">
        <v>10.1</v>
      </c>
      <c r="G464">
        <v>7</v>
      </c>
      <c r="H464" t="s">
        <v>21</v>
      </c>
    </row>
    <row r="465" spans="1:9" x14ac:dyDescent="0.3">
      <c r="A465">
        <v>1988</v>
      </c>
      <c r="C465" s="45">
        <v>45036</v>
      </c>
      <c r="D465" s="46">
        <v>0.47916666666666669</v>
      </c>
      <c r="E465">
        <v>9</v>
      </c>
      <c r="F465">
        <v>8.5</v>
      </c>
      <c r="G465">
        <v>14</v>
      </c>
      <c r="H465" t="s">
        <v>19</v>
      </c>
      <c r="I465">
        <v>5.4</v>
      </c>
    </row>
    <row r="466" spans="1:9" x14ac:dyDescent="0.3">
      <c r="A466">
        <v>1988</v>
      </c>
      <c r="C466" s="45" t="s">
        <v>4</v>
      </c>
      <c r="D466" s="46">
        <v>0.5</v>
      </c>
      <c r="E466">
        <v>9</v>
      </c>
      <c r="F466">
        <v>8.5</v>
      </c>
      <c r="G466">
        <v>11</v>
      </c>
      <c r="H466" t="s">
        <v>19</v>
      </c>
    </row>
    <row r="467" spans="1:9" x14ac:dyDescent="0.3">
      <c r="A467">
        <v>1988</v>
      </c>
      <c r="C467" s="45"/>
      <c r="D467" s="46">
        <v>0.52083333333333337</v>
      </c>
      <c r="E467">
        <v>10</v>
      </c>
      <c r="F467">
        <v>9</v>
      </c>
      <c r="G467">
        <v>9</v>
      </c>
      <c r="H467" t="s">
        <v>21</v>
      </c>
    </row>
    <row r="468" spans="1:9" x14ac:dyDescent="0.3">
      <c r="A468">
        <v>1988</v>
      </c>
      <c r="C468" s="45"/>
      <c r="D468" s="46">
        <v>0.54166666666666663</v>
      </c>
      <c r="E468">
        <v>10</v>
      </c>
      <c r="F468">
        <v>9</v>
      </c>
      <c r="G468">
        <v>7</v>
      </c>
      <c r="H468" t="s">
        <v>21</v>
      </c>
    </row>
    <row r="469" spans="1:9" x14ac:dyDescent="0.3">
      <c r="A469">
        <v>1988</v>
      </c>
      <c r="C469" s="45">
        <v>45037</v>
      </c>
      <c r="D469" s="46">
        <v>0.52083333333333337</v>
      </c>
      <c r="E469">
        <v>11.5</v>
      </c>
      <c r="F469">
        <v>9.1</v>
      </c>
      <c r="G469">
        <v>2</v>
      </c>
      <c r="H469" t="s">
        <v>19</v>
      </c>
      <c r="I469">
        <v>6.9</v>
      </c>
    </row>
    <row r="470" spans="1:9" x14ac:dyDescent="0.3">
      <c r="A470">
        <v>1988</v>
      </c>
      <c r="C470" s="45" t="s">
        <v>4</v>
      </c>
      <c r="D470" s="46">
        <v>0.54166666666666663</v>
      </c>
      <c r="E470">
        <v>12</v>
      </c>
      <c r="F470">
        <v>9.6999999999999993</v>
      </c>
      <c r="G470">
        <v>2</v>
      </c>
      <c r="H470" t="s">
        <v>26</v>
      </c>
    </row>
    <row r="471" spans="1:9" x14ac:dyDescent="0.3">
      <c r="A471">
        <v>1988</v>
      </c>
      <c r="C471" s="45"/>
      <c r="D471" s="46">
        <v>0.5625</v>
      </c>
      <c r="E471">
        <v>11</v>
      </c>
      <c r="F471">
        <v>8.9</v>
      </c>
      <c r="G471">
        <v>3</v>
      </c>
      <c r="H471" t="s">
        <v>25</v>
      </c>
    </row>
    <row r="472" spans="1:9" x14ac:dyDescent="0.3">
      <c r="A472">
        <v>1988</v>
      </c>
      <c r="C472" s="45"/>
      <c r="D472" s="46">
        <v>0.58333333333333337</v>
      </c>
      <c r="E472">
        <v>11</v>
      </c>
      <c r="F472">
        <v>9</v>
      </c>
      <c r="G472">
        <v>3</v>
      </c>
      <c r="H472" t="s">
        <v>26</v>
      </c>
    </row>
    <row r="473" spans="1:9" x14ac:dyDescent="0.3">
      <c r="A473">
        <v>1988</v>
      </c>
      <c r="C473" s="45"/>
      <c r="D473" s="46">
        <v>0.60416666666666663</v>
      </c>
      <c r="E473">
        <v>11</v>
      </c>
      <c r="F473">
        <v>9</v>
      </c>
      <c r="G473">
        <v>1</v>
      </c>
      <c r="H473" t="s">
        <v>38</v>
      </c>
    </row>
    <row r="474" spans="1:9" x14ac:dyDescent="0.3">
      <c r="A474">
        <v>1988</v>
      </c>
      <c r="C474" s="45"/>
      <c r="D474" s="46">
        <v>0.625</v>
      </c>
      <c r="E474">
        <v>12</v>
      </c>
      <c r="F474">
        <v>9</v>
      </c>
      <c r="G474">
        <v>3</v>
      </c>
      <c r="H474" t="s">
        <v>26</v>
      </c>
    </row>
    <row r="475" spans="1:9" x14ac:dyDescent="0.3">
      <c r="A475">
        <v>1988</v>
      </c>
      <c r="C475" s="45">
        <v>45038</v>
      </c>
      <c r="D475" s="46">
        <v>0.5</v>
      </c>
      <c r="E475">
        <v>14.5</v>
      </c>
      <c r="F475">
        <v>10.5</v>
      </c>
      <c r="G475">
        <v>9</v>
      </c>
      <c r="H475" t="s">
        <v>20</v>
      </c>
      <c r="I475">
        <v>0</v>
      </c>
    </row>
    <row r="476" spans="1:9" x14ac:dyDescent="0.3">
      <c r="A476">
        <v>1988</v>
      </c>
      <c r="C476" s="45" t="s">
        <v>4</v>
      </c>
      <c r="D476" s="46">
        <v>0.52083333333333337</v>
      </c>
      <c r="E476">
        <v>18</v>
      </c>
      <c r="F476">
        <v>10.4</v>
      </c>
      <c r="G476">
        <v>9</v>
      </c>
      <c r="H476" t="s">
        <v>18</v>
      </c>
    </row>
    <row r="477" spans="1:9" x14ac:dyDescent="0.3">
      <c r="A477">
        <v>1988</v>
      </c>
      <c r="C477" s="45"/>
      <c r="D477" s="46">
        <v>0.54166666666666663</v>
      </c>
      <c r="E477">
        <v>16</v>
      </c>
      <c r="F477">
        <v>10.4</v>
      </c>
      <c r="G477">
        <v>9</v>
      </c>
      <c r="H477" t="s">
        <v>52</v>
      </c>
    </row>
    <row r="478" spans="1:9" x14ac:dyDescent="0.3">
      <c r="A478">
        <v>1988</v>
      </c>
      <c r="C478" s="45">
        <v>45039</v>
      </c>
      <c r="D478" s="46">
        <v>0.52083333333333337</v>
      </c>
      <c r="E478">
        <v>9</v>
      </c>
      <c r="F478">
        <v>9</v>
      </c>
      <c r="G478">
        <v>30</v>
      </c>
      <c r="H478" t="s">
        <v>20</v>
      </c>
      <c r="I478">
        <v>0</v>
      </c>
    </row>
    <row r="479" spans="1:9" x14ac:dyDescent="0.3">
      <c r="A479">
        <v>1988</v>
      </c>
      <c r="C479" s="45" t="s">
        <v>4</v>
      </c>
      <c r="D479" s="46">
        <v>0.54166666666666663</v>
      </c>
      <c r="E479">
        <v>10</v>
      </c>
      <c r="F479">
        <v>9.5</v>
      </c>
      <c r="G479">
        <v>25</v>
      </c>
      <c r="H479" t="s">
        <v>20</v>
      </c>
    </row>
    <row r="480" spans="1:9" x14ac:dyDescent="0.3">
      <c r="A480">
        <v>1988</v>
      </c>
      <c r="C480" s="45"/>
      <c r="D480" s="46">
        <v>0.5625</v>
      </c>
      <c r="E480">
        <v>16</v>
      </c>
      <c r="F480">
        <v>10</v>
      </c>
      <c r="G480">
        <v>30</v>
      </c>
      <c r="H480" t="s">
        <v>20</v>
      </c>
    </row>
    <row r="481" spans="1:9" x14ac:dyDescent="0.3">
      <c r="A481">
        <v>1988</v>
      </c>
      <c r="C481" s="45"/>
      <c r="D481" s="46">
        <v>0.58333333333333337</v>
      </c>
      <c r="E481">
        <v>16</v>
      </c>
      <c r="F481">
        <v>10</v>
      </c>
      <c r="G481">
        <v>26</v>
      </c>
      <c r="H481" t="s">
        <v>20</v>
      </c>
    </row>
    <row r="482" spans="1:9" x14ac:dyDescent="0.3">
      <c r="A482">
        <v>1988</v>
      </c>
      <c r="C482" s="45"/>
      <c r="D482" s="46">
        <v>0.60416666666666663</v>
      </c>
      <c r="E482">
        <v>14</v>
      </c>
      <c r="F482">
        <v>10</v>
      </c>
      <c r="G482">
        <v>25</v>
      </c>
      <c r="H482" t="s">
        <v>20</v>
      </c>
    </row>
    <row r="483" spans="1:9" x14ac:dyDescent="0.3">
      <c r="A483">
        <v>1988</v>
      </c>
      <c r="C483" s="45"/>
      <c r="D483" s="46">
        <v>0.625</v>
      </c>
      <c r="E483">
        <v>12</v>
      </c>
      <c r="F483">
        <v>10</v>
      </c>
      <c r="G483">
        <v>25</v>
      </c>
      <c r="H483" t="s">
        <v>20</v>
      </c>
    </row>
    <row r="484" spans="1:9" x14ac:dyDescent="0.3">
      <c r="A484">
        <v>1988</v>
      </c>
      <c r="C484" s="45">
        <v>45040</v>
      </c>
      <c r="D484" s="46">
        <v>0.5</v>
      </c>
      <c r="E484">
        <v>8</v>
      </c>
      <c r="F484">
        <v>8.5</v>
      </c>
      <c r="G484">
        <v>1</v>
      </c>
      <c r="H484" t="s">
        <v>26</v>
      </c>
      <c r="I484">
        <v>0</v>
      </c>
    </row>
    <row r="485" spans="1:9" x14ac:dyDescent="0.3">
      <c r="A485">
        <v>1988</v>
      </c>
      <c r="C485" s="45" t="s">
        <v>4</v>
      </c>
      <c r="D485" s="46">
        <v>0.52083333333333337</v>
      </c>
      <c r="E485">
        <v>8</v>
      </c>
      <c r="F485">
        <v>9.5</v>
      </c>
      <c r="G485">
        <v>0</v>
      </c>
      <c r="H485" t="s">
        <v>4</v>
      </c>
    </row>
    <row r="486" spans="1:9" x14ac:dyDescent="0.3">
      <c r="A486">
        <v>1988</v>
      </c>
      <c r="C486" s="45"/>
      <c r="D486" s="46">
        <v>0.54166666666666663</v>
      </c>
      <c r="E486">
        <v>12.5</v>
      </c>
      <c r="F486">
        <v>10</v>
      </c>
      <c r="G486">
        <v>0</v>
      </c>
      <c r="H486" t="s">
        <v>4</v>
      </c>
    </row>
    <row r="487" spans="1:9" ht="18" x14ac:dyDescent="0.35">
      <c r="A487" s="1">
        <v>1989</v>
      </c>
    </row>
    <row r="488" spans="1:9" x14ac:dyDescent="0.3">
      <c r="A488">
        <v>1989</v>
      </c>
      <c r="C488" s="45">
        <v>45025</v>
      </c>
      <c r="D488" s="46">
        <v>0.52083333333333337</v>
      </c>
      <c r="E488">
        <v>10</v>
      </c>
      <c r="F488">
        <v>7.2</v>
      </c>
      <c r="G488">
        <v>6</v>
      </c>
      <c r="H488" t="s">
        <v>28</v>
      </c>
      <c r="I488">
        <v>12.4</v>
      </c>
    </row>
    <row r="489" spans="1:9" x14ac:dyDescent="0.3">
      <c r="A489">
        <v>1989</v>
      </c>
      <c r="C489" t="s">
        <v>4</v>
      </c>
      <c r="D489" s="46">
        <v>0.54166666666666663</v>
      </c>
      <c r="E489">
        <v>9.5</v>
      </c>
      <c r="F489">
        <v>7.5</v>
      </c>
      <c r="G489">
        <v>2</v>
      </c>
      <c r="H489" t="s">
        <v>28</v>
      </c>
    </row>
    <row r="490" spans="1:9" x14ac:dyDescent="0.3">
      <c r="A490">
        <v>1989</v>
      </c>
      <c r="D490" s="46">
        <v>0.5625</v>
      </c>
      <c r="E490">
        <v>12</v>
      </c>
      <c r="F490">
        <v>8.5</v>
      </c>
      <c r="G490">
        <v>5</v>
      </c>
      <c r="H490" t="s">
        <v>26</v>
      </c>
    </row>
    <row r="491" spans="1:9" x14ac:dyDescent="0.3">
      <c r="A491">
        <v>1989</v>
      </c>
      <c r="D491" s="46">
        <v>0.58333333333333337</v>
      </c>
      <c r="E491">
        <v>11.5</v>
      </c>
      <c r="F491">
        <v>8.6999999999999993</v>
      </c>
      <c r="G491">
        <v>10</v>
      </c>
      <c r="H491" t="s">
        <v>22</v>
      </c>
    </row>
    <row r="492" spans="1:9" x14ac:dyDescent="0.3">
      <c r="A492">
        <v>1989</v>
      </c>
      <c r="D492" s="46">
        <v>0.60416666666666663</v>
      </c>
      <c r="E492">
        <v>11</v>
      </c>
      <c r="F492">
        <v>9.5</v>
      </c>
      <c r="G492">
        <v>10</v>
      </c>
      <c r="H492" t="s">
        <v>22</v>
      </c>
    </row>
    <row r="493" spans="1:9" x14ac:dyDescent="0.3">
      <c r="A493">
        <v>1989</v>
      </c>
      <c r="D493" s="46">
        <v>0.625</v>
      </c>
      <c r="E493">
        <v>14</v>
      </c>
      <c r="F493">
        <v>9.5</v>
      </c>
      <c r="G493">
        <v>10</v>
      </c>
      <c r="H493" t="s">
        <v>22</v>
      </c>
    </row>
    <row r="494" spans="1:9" x14ac:dyDescent="0.3">
      <c r="A494">
        <v>1989</v>
      </c>
      <c r="C494" s="45">
        <v>45026</v>
      </c>
      <c r="D494" s="46">
        <v>0.5</v>
      </c>
      <c r="E494">
        <v>6.5</v>
      </c>
      <c r="F494">
        <v>6.5</v>
      </c>
      <c r="G494">
        <v>15</v>
      </c>
      <c r="H494" t="s">
        <v>22</v>
      </c>
      <c r="I494">
        <v>4.0999999999999996</v>
      </c>
    </row>
    <row r="495" spans="1:9" x14ac:dyDescent="0.3">
      <c r="A495">
        <v>1989</v>
      </c>
      <c r="C495" s="45" t="s">
        <v>4</v>
      </c>
      <c r="D495" s="46">
        <v>0.52083333333333337</v>
      </c>
      <c r="E495">
        <v>6</v>
      </c>
      <c r="F495">
        <v>6.5</v>
      </c>
      <c r="G495">
        <v>13</v>
      </c>
      <c r="H495" t="s">
        <v>22</v>
      </c>
    </row>
    <row r="496" spans="1:9" x14ac:dyDescent="0.3">
      <c r="A496">
        <v>1989</v>
      </c>
      <c r="C496" t="s">
        <v>4</v>
      </c>
      <c r="D496" s="46">
        <v>0.54166666666666663</v>
      </c>
      <c r="E496">
        <v>6</v>
      </c>
      <c r="F496">
        <v>6.5</v>
      </c>
      <c r="G496">
        <v>25</v>
      </c>
      <c r="H496" t="s">
        <v>22</v>
      </c>
    </row>
    <row r="497" spans="1:9" x14ac:dyDescent="0.3">
      <c r="A497">
        <v>1989</v>
      </c>
      <c r="C497" s="45">
        <v>45027</v>
      </c>
      <c r="D497" s="46">
        <v>0.47916666666666669</v>
      </c>
      <c r="E497">
        <v>7.5</v>
      </c>
      <c r="F497">
        <v>6.5</v>
      </c>
      <c r="G497">
        <v>25</v>
      </c>
      <c r="H497" t="s">
        <v>30</v>
      </c>
      <c r="I497">
        <v>27.2</v>
      </c>
    </row>
    <row r="498" spans="1:9" x14ac:dyDescent="0.3">
      <c r="A498">
        <v>1989</v>
      </c>
      <c r="C498" t="s">
        <v>4</v>
      </c>
      <c r="D498" s="46">
        <v>0.5</v>
      </c>
      <c r="E498" t="s">
        <v>4</v>
      </c>
      <c r="F498">
        <v>6.5</v>
      </c>
      <c r="G498">
        <v>40</v>
      </c>
      <c r="H498" t="s">
        <v>52</v>
      </c>
    </row>
    <row r="499" spans="1:9" x14ac:dyDescent="0.3">
      <c r="A499">
        <v>1989</v>
      </c>
      <c r="C499" s="45">
        <v>45028</v>
      </c>
      <c r="D499" s="46">
        <v>0.52083333333333337</v>
      </c>
      <c r="E499">
        <v>8</v>
      </c>
      <c r="F499">
        <v>7.5</v>
      </c>
      <c r="G499">
        <v>10</v>
      </c>
      <c r="H499" t="s">
        <v>19</v>
      </c>
    </row>
    <row r="500" spans="1:9" x14ac:dyDescent="0.3">
      <c r="A500">
        <v>1989</v>
      </c>
      <c r="C500" t="s">
        <v>4</v>
      </c>
      <c r="D500" s="46">
        <v>0.54166666666666663</v>
      </c>
      <c r="E500">
        <v>8</v>
      </c>
      <c r="F500">
        <v>7.5</v>
      </c>
      <c r="G500">
        <v>8</v>
      </c>
      <c r="H500" t="s">
        <v>26</v>
      </c>
    </row>
    <row r="501" spans="1:9" x14ac:dyDescent="0.3">
      <c r="A501">
        <v>1989</v>
      </c>
      <c r="C501" s="45">
        <v>45029</v>
      </c>
      <c r="D501" s="46">
        <v>0.47916666666666669</v>
      </c>
      <c r="E501">
        <v>5</v>
      </c>
      <c r="F501">
        <v>6</v>
      </c>
      <c r="G501">
        <v>0</v>
      </c>
      <c r="I501">
        <v>9</v>
      </c>
    </row>
    <row r="502" spans="1:9" x14ac:dyDescent="0.3">
      <c r="A502">
        <v>1989</v>
      </c>
      <c r="C502" t="s">
        <v>4</v>
      </c>
      <c r="D502" s="46">
        <v>0.5</v>
      </c>
      <c r="E502">
        <v>4.5</v>
      </c>
      <c r="F502">
        <v>6</v>
      </c>
      <c r="G502">
        <v>5</v>
      </c>
      <c r="H502" t="s">
        <v>35</v>
      </c>
    </row>
    <row r="503" spans="1:9" x14ac:dyDescent="0.3">
      <c r="A503">
        <v>1989</v>
      </c>
      <c r="D503" s="46">
        <v>0.52083333333333337</v>
      </c>
      <c r="E503">
        <v>4.5</v>
      </c>
      <c r="F503">
        <v>6</v>
      </c>
      <c r="G503">
        <v>5</v>
      </c>
      <c r="H503" t="s">
        <v>28</v>
      </c>
    </row>
    <row r="504" spans="1:9" x14ac:dyDescent="0.3">
      <c r="A504">
        <v>1989</v>
      </c>
      <c r="D504" s="46">
        <v>0.54166666666666663</v>
      </c>
      <c r="E504">
        <v>5</v>
      </c>
      <c r="F504">
        <v>6</v>
      </c>
      <c r="G504">
        <v>9</v>
      </c>
      <c r="H504" t="s">
        <v>28</v>
      </c>
    </row>
    <row r="505" spans="1:9" x14ac:dyDescent="0.3">
      <c r="A505">
        <v>1989</v>
      </c>
      <c r="C505" s="45">
        <v>45030</v>
      </c>
      <c r="D505" s="46">
        <v>0.47916666666666669</v>
      </c>
      <c r="E505">
        <v>10.5</v>
      </c>
      <c r="F505">
        <v>6.5</v>
      </c>
      <c r="G505">
        <v>810</v>
      </c>
      <c r="H505" t="s">
        <v>26</v>
      </c>
      <c r="I505">
        <v>5.4</v>
      </c>
    </row>
    <row r="506" spans="1:9" x14ac:dyDescent="0.3">
      <c r="A506">
        <v>1989</v>
      </c>
      <c r="C506" s="45" t="s">
        <v>4</v>
      </c>
      <c r="D506" s="46">
        <v>0.5</v>
      </c>
      <c r="E506">
        <v>10</v>
      </c>
      <c r="F506">
        <v>6.5</v>
      </c>
      <c r="G506">
        <v>5</v>
      </c>
      <c r="H506" t="s">
        <v>26</v>
      </c>
    </row>
    <row r="507" spans="1:9" x14ac:dyDescent="0.3">
      <c r="A507">
        <v>1989</v>
      </c>
      <c r="C507" s="45" t="s">
        <v>4</v>
      </c>
      <c r="D507" s="46">
        <v>0.52083333333333337</v>
      </c>
      <c r="E507">
        <v>9.5</v>
      </c>
      <c r="F507">
        <v>7.5</v>
      </c>
      <c r="G507">
        <v>4</v>
      </c>
      <c r="H507" t="s">
        <v>26</v>
      </c>
    </row>
    <row r="508" spans="1:9" x14ac:dyDescent="0.3">
      <c r="A508">
        <v>1989</v>
      </c>
      <c r="C508" t="s">
        <v>4</v>
      </c>
      <c r="D508" s="46">
        <v>0.54166666666666663</v>
      </c>
      <c r="E508">
        <v>11</v>
      </c>
      <c r="F508">
        <v>7.5</v>
      </c>
      <c r="G508">
        <v>1</v>
      </c>
      <c r="H508" t="s">
        <v>26</v>
      </c>
    </row>
    <row r="509" spans="1:9" x14ac:dyDescent="0.3">
      <c r="A509">
        <v>1989</v>
      </c>
      <c r="C509" s="45">
        <v>45031</v>
      </c>
      <c r="D509" s="46">
        <v>0.5</v>
      </c>
      <c r="E509">
        <v>11</v>
      </c>
      <c r="F509">
        <v>9</v>
      </c>
      <c r="G509">
        <v>14</v>
      </c>
      <c r="H509" t="s">
        <v>21</v>
      </c>
      <c r="I509">
        <v>0</v>
      </c>
    </row>
    <row r="510" spans="1:9" x14ac:dyDescent="0.3">
      <c r="A510">
        <v>1989</v>
      </c>
      <c r="C510" s="45" t="s">
        <v>4</v>
      </c>
      <c r="D510" s="46">
        <v>0.52083333333333337</v>
      </c>
      <c r="E510">
        <v>10.5</v>
      </c>
      <c r="F510">
        <v>9</v>
      </c>
      <c r="G510">
        <v>15</v>
      </c>
      <c r="H510" t="s">
        <v>22</v>
      </c>
    </row>
    <row r="511" spans="1:9" x14ac:dyDescent="0.3">
      <c r="A511">
        <v>1989</v>
      </c>
      <c r="C511" s="45" t="s">
        <v>4</v>
      </c>
      <c r="D511" s="46">
        <v>0.54166666666666663</v>
      </c>
      <c r="E511">
        <v>10.5</v>
      </c>
      <c r="F511">
        <v>8.5</v>
      </c>
      <c r="G511">
        <v>5</v>
      </c>
      <c r="H511" t="s">
        <v>21</v>
      </c>
    </row>
    <row r="512" spans="1:9" x14ac:dyDescent="0.3">
      <c r="A512">
        <v>1989</v>
      </c>
      <c r="C512" s="45"/>
      <c r="D512" s="46">
        <v>0.5625</v>
      </c>
      <c r="E512">
        <v>10</v>
      </c>
      <c r="F512">
        <v>8.5</v>
      </c>
      <c r="G512">
        <v>14</v>
      </c>
      <c r="H512" t="s">
        <v>30</v>
      </c>
    </row>
    <row r="513" spans="1:9" x14ac:dyDescent="0.3">
      <c r="A513">
        <v>1989</v>
      </c>
      <c r="C513" s="45"/>
      <c r="D513" s="46">
        <v>0.58333333333333337</v>
      </c>
      <c r="E513">
        <v>12</v>
      </c>
      <c r="F513">
        <v>9</v>
      </c>
      <c r="G513">
        <v>7</v>
      </c>
      <c r="H513" t="s">
        <v>21</v>
      </c>
    </row>
    <row r="514" spans="1:9" x14ac:dyDescent="0.3">
      <c r="A514">
        <v>1989</v>
      </c>
      <c r="C514" s="45" t="s">
        <v>4</v>
      </c>
      <c r="D514" s="46">
        <v>0.60416666666666663</v>
      </c>
      <c r="E514">
        <v>13</v>
      </c>
      <c r="F514">
        <v>9</v>
      </c>
      <c r="G514">
        <v>14</v>
      </c>
      <c r="H514" t="s">
        <v>21</v>
      </c>
    </row>
    <row r="515" spans="1:9" x14ac:dyDescent="0.3">
      <c r="A515">
        <v>1989</v>
      </c>
      <c r="C515" s="45" t="s">
        <v>4</v>
      </c>
      <c r="D515" s="46">
        <v>0.625</v>
      </c>
      <c r="E515">
        <v>11</v>
      </c>
      <c r="F515">
        <v>9.5</v>
      </c>
      <c r="G515">
        <v>14</v>
      </c>
      <c r="H515" t="s">
        <v>21</v>
      </c>
    </row>
    <row r="516" spans="1:9" x14ac:dyDescent="0.3">
      <c r="A516">
        <v>1989</v>
      </c>
      <c r="C516" s="45">
        <v>45032</v>
      </c>
      <c r="D516" s="46">
        <v>0.47916666666666669</v>
      </c>
      <c r="E516">
        <v>9</v>
      </c>
      <c r="F516">
        <v>7</v>
      </c>
      <c r="G516">
        <v>5</v>
      </c>
      <c r="H516" t="s">
        <v>19</v>
      </c>
      <c r="I516">
        <v>0</v>
      </c>
    </row>
    <row r="517" spans="1:9" x14ac:dyDescent="0.3">
      <c r="A517">
        <v>1989</v>
      </c>
      <c r="C517" s="45" t="s">
        <v>4</v>
      </c>
      <c r="D517" s="46">
        <v>0.5</v>
      </c>
      <c r="E517">
        <v>9.5</v>
      </c>
      <c r="F517">
        <v>7</v>
      </c>
      <c r="G517">
        <v>10</v>
      </c>
      <c r="H517" t="s">
        <v>21</v>
      </c>
    </row>
    <row r="518" spans="1:9" x14ac:dyDescent="0.3">
      <c r="A518">
        <v>1989</v>
      </c>
      <c r="C518" s="45"/>
      <c r="D518" s="46">
        <v>0.52083333333333337</v>
      </c>
      <c r="E518">
        <v>10</v>
      </c>
      <c r="F518">
        <v>7.5</v>
      </c>
      <c r="G518">
        <v>7.5</v>
      </c>
      <c r="H518" t="s">
        <v>28</v>
      </c>
    </row>
    <row r="519" spans="1:9" x14ac:dyDescent="0.3">
      <c r="A519">
        <v>1989</v>
      </c>
      <c r="C519" s="45"/>
      <c r="D519" s="46">
        <v>0.54166666666666663</v>
      </c>
      <c r="E519">
        <v>10.9</v>
      </c>
      <c r="F519">
        <v>7.5</v>
      </c>
      <c r="G519">
        <v>5</v>
      </c>
      <c r="H519" t="s">
        <v>19</v>
      </c>
    </row>
  </sheetData>
  <mergeCells count="4">
    <mergeCell ref="A4:A5"/>
    <mergeCell ref="B4:B5"/>
    <mergeCell ref="C4:C5"/>
    <mergeCell ref="D4:D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B429D5-FB64-4B9B-99C1-77885D6D7E4F}">
  <dimension ref="A2:I519"/>
  <sheetViews>
    <sheetView workbookViewId="0">
      <selection activeCell="M23" sqref="M23"/>
    </sheetView>
  </sheetViews>
  <sheetFormatPr defaultRowHeight="14.4" x14ac:dyDescent="0.3"/>
  <sheetData>
    <row r="2" spans="1:9" x14ac:dyDescent="0.3">
      <c r="A2" t="s">
        <v>70</v>
      </c>
      <c r="B2" t="s">
        <v>113</v>
      </c>
      <c r="C2" t="s">
        <v>9</v>
      </c>
      <c r="D2" t="s">
        <v>114</v>
      </c>
      <c r="E2" t="s">
        <v>73</v>
      </c>
      <c r="G2" t="s">
        <v>115</v>
      </c>
    </row>
    <row r="3" spans="1:9" ht="18" x14ac:dyDescent="0.35">
      <c r="B3" s="37"/>
      <c r="D3" s="1" t="s">
        <v>4</v>
      </c>
    </row>
    <row r="4" spans="1:9" x14ac:dyDescent="0.3">
      <c r="A4" s="28" t="s">
        <v>0</v>
      </c>
      <c r="B4" s="38" t="s">
        <v>1</v>
      </c>
      <c r="C4" s="28" t="s">
        <v>2</v>
      </c>
      <c r="D4" s="28" t="s">
        <v>3</v>
      </c>
      <c r="E4" t="s">
        <v>76</v>
      </c>
      <c r="F4" t="s">
        <v>77</v>
      </c>
      <c r="G4" t="s">
        <v>78</v>
      </c>
      <c r="H4" t="s">
        <v>39</v>
      </c>
      <c r="I4" t="s">
        <v>79</v>
      </c>
    </row>
    <row r="5" spans="1:9" ht="15.6" x14ac:dyDescent="0.3">
      <c r="A5" s="28"/>
      <c r="B5" s="38"/>
      <c r="C5" s="28"/>
      <c r="D5" s="28"/>
      <c r="E5" s="39" t="s">
        <v>81</v>
      </c>
      <c r="F5" s="39" t="s">
        <v>81</v>
      </c>
      <c r="G5" t="s">
        <v>82</v>
      </c>
      <c r="I5" t="s">
        <v>83</v>
      </c>
    </row>
    <row r="6" spans="1:9" x14ac:dyDescent="0.3">
      <c r="A6" s="6" t="s">
        <v>4</v>
      </c>
      <c r="B6" s="37" t="s">
        <v>4</v>
      </c>
      <c r="C6" s="8" t="s">
        <v>4</v>
      </c>
      <c r="D6" s="10" t="s">
        <v>4</v>
      </c>
      <c r="E6" t="s">
        <v>4</v>
      </c>
      <c r="F6" s="4"/>
      <c r="H6" s="4"/>
    </row>
    <row r="7" spans="1:9" ht="18" x14ac:dyDescent="0.35">
      <c r="A7" s="1">
        <v>1975</v>
      </c>
      <c r="C7" s="45">
        <v>45032</v>
      </c>
      <c r="D7" s="46">
        <v>0.5</v>
      </c>
      <c r="E7">
        <v>12</v>
      </c>
      <c r="F7">
        <v>7.5</v>
      </c>
      <c r="G7">
        <v>8</v>
      </c>
      <c r="H7" t="s">
        <v>19</v>
      </c>
      <c r="I7">
        <v>0</v>
      </c>
    </row>
    <row r="8" spans="1:9" x14ac:dyDescent="0.3">
      <c r="A8">
        <v>1975</v>
      </c>
      <c r="C8" t="s">
        <v>4</v>
      </c>
      <c r="D8" s="46">
        <v>0.52083333333333337</v>
      </c>
      <c r="E8">
        <v>16</v>
      </c>
      <c r="F8">
        <v>8</v>
      </c>
      <c r="G8">
        <v>13</v>
      </c>
      <c r="H8" t="s">
        <v>30</v>
      </c>
    </row>
    <row r="9" spans="1:9" x14ac:dyDescent="0.3">
      <c r="A9">
        <v>1975</v>
      </c>
      <c r="D9" s="46">
        <v>0.54166666666666663</v>
      </c>
      <c r="E9">
        <v>15</v>
      </c>
      <c r="F9">
        <v>8</v>
      </c>
      <c r="G9">
        <v>12</v>
      </c>
      <c r="H9" t="s">
        <v>19</v>
      </c>
    </row>
    <row r="10" spans="1:9" x14ac:dyDescent="0.3">
      <c r="A10">
        <v>1975</v>
      </c>
      <c r="D10" s="46">
        <v>0.5625</v>
      </c>
      <c r="E10">
        <v>14</v>
      </c>
      <c r="F10">
        <v>8</v>
      </c>
      <c r="G10">
        <v>6</v>
      </c>
      <c r="H10" t="s">
        <v>19</v>
      </c>
    </row>
    <row r="11" spans="1:9" x14ac:dyDescent="0.3">
      <c r="A11">
        <v>1975</v>
      </c>
      <c r="D11" s="46">
        <v>0.58333333333333337</v>
      </c>
      <c r="E11">
        <v>14.5</v>
      </c>
      <c r="F11">
        <v>8.5</v>
      </c>
      <c r="G11">
        <v>14</v>
      </c>
      <c r="H11" t="s">
        <v>38</v>
      </c>
    </row>
    <row r="12" spans="1:9" x14ac:dyDescent="0.3">
      <c r="A12">
        <v>1975</v>
      </c>
      <c r="D12" s="46">
        <v>0.60416666666666663</v>
      </c>
      <c r="E12">
        <v>15</v>
      </c>
      <c r="F12">
        <v>8.5</v>
      </c>
      <c r="G12">
        <v>10</v>
      </c>
      <c r="H12" t="s">
        <v>38</v>
      </c>
    </row>
    <row r="13" spans="1:9" x14ac:dyDescent="0.3">
      <c r="A13">
        <v>1975</v>
      </c>
      <c r="C13" s="45" t="s">
        <v>4</v>
      </c>
      <c r="D13" s="46">
        <v>0.625</v>
      </c>
      <c r="E13">
        <v>12</v>
      </c>
      <c r="F13">
        <v>8.5</v>
      </c>
      <c r="G13">
        <v>5</v>
      </c>
      <c r="H13" t="s">
        <v>38</v>
      </c>
    </row>
    <row r="14" spans="1:9" x14ac:dyDescent="0.3">
      <c r="A14">
        <v>1975</v>
      </c>
      <c r="C14" s="45">
        <v>45033</v>
      </c>
      <c r="D14" s="46">
        <v>0.47916666666666669</v>
      </c>
      <c r="I14">
        <v>11</v>
      </c>
    </row>
    <row r="15" spans="1:9" x14ac:dyDescent="0.3">
      <c r="A15">
        <v>1975</v>
      </c>
      <c r="C15" t="s">
        <v>4</v>
      </c>
      <c r="D15" s="46">
        <v>0.5</v>
      </c>
      <c r="E15">
        <v>13</v>
      </c>
      <c r="F15">
        <v>8</v>
      </c>
      <c r="G15">
        <v>7</v>
      </c>
      <c r="H15" t="s">
        <v>38</v>
      </c>
    </row>
    <row r="16" spans="1:9" x14ac:dyDescent="0.3">
      <c r="A16">
        <v>1975</v>
      </c>
      <c r="D16" s="46">
        <v>0.52083333333333337</v>
      </c>
      <c r="E16">
        <v>13.5</v>
      </c>
      <c r="F16">
        <v>8</v>
      </c>
      <c r="G16">
        <v>10</v>
      </c>
      <c r="H16" t="s">
        <v>19</v>
      </c>
    </row>
    <row r="17" spans="1:9" x14ac:dyDescent="0.3">
      <c r="A17">
        <v>1975</v>
      </c>
      <c r="C17" s="45" t="s">
        <v>4</v>
      </c>
      <c r="D17" s="46">
        <v>0.54166666666666663</v>
      </c>
      <c r="E17">
        <v>11.5</v>
      </c>
      <c r="F17">
        <v>8</v>
      </c>
      <c r="G17">
        <v>5</v>
      </c>
      <c r="H17" t="s">
        <v>26</v>
      </c>
    </row>
    <row r="18" spans="1:9" x14ac:dyDescent="0.3">
      <c r="A18">
        <v>1975</v>
      </c>
      <c r="C18" s="45">
        <v>45034</v>
      </c>
      <c r="D18" s="46">
        <v>0.52083333333333337</v>
      </c>
      <c r="E18">
        <v>8</v>
      </c>
      <c r="F18">
        <v>7.5</v>
      </c>
      <c r="G18">
        <v>10</v>
      </c>
      <c r="H18" t="s">
        <v>25</v>
      </c>
      <c r="I18">
        <v>1.3</v>
      </c>
    </row>
    <row r="19" spans="1:9" x14ac:dyDescent="0.3">
      <c r="A19">
        <v>1975</v>
      </c>
      <c r="C19" t="s">
        <v>4</v>
      </c>
      <c r="D19" s="46">
        <v>0.54166666666666663</v>
      </c>
      <c r="E19">
        <v>10</v>
      </c>
      <c r="F19">
        <v>7.5</v>
      </c>
      <c r="G19">
        <v>12</v>
      </c>
      <c r="H19" t="s">
        <v>25</v>
      </c>
    </row>
    <row r="20" spans="1:9" x14ac:dyDescent="0.3">
      <c r="A20">
        <v>1975</v>
      </c>
      <c r="D20" s="46">
        <v>0.5625</v>
      </c>
      <c r="E20">
        <v>9.5</v>
      </c>
      <c r="F20">
        <v>7.5</v>
      </c>
      <c r="G20">
        <v>11</v>
      </c>
      <c r="H20" t="s">
        <v>25</v>
      </c>
    </row>
    <row r="21" spans="1:9" x14ac:dyDescent="0.3">
      <c r="A21">
        <v>1975</v>
      </c>
      <c r="D21" s="46">
        <v>0.58333333333333337</v>
      </c>
      <c r="E21">
        <v>9.5</v>
      </c>
      <c r="F21">
        <v>7.6</v>
      </c>
      <c r="G21">
        <v>8</v>
      </c>
      <c r="H21" t="s">
        <v>25</v>
      </c>
    </row>
    <row r="22" spans="1:9" x14ac:dyDescent="0.3">
      <c r="A22">
        <v>1975</v>
      </c>
      <c r="D22" s="46">
        <v>0.60416666666666663</v>
      </c>
      <c r="E22">
        <v>11.5</v>
      </c>
      <c r="F22">
        <v>7.6</v>
      </c>
      <c r="G22">
        <v>5</v>
      </c>
      <c r="H22" t="s">
        <v>25</v>
      </c>
    </row>
    <row r="23" spans="1:9" x14ac:dyDescent="0.3">
      <c r="A23">
        <v>1975</v>
      </c>
      <c r="D23" s="46">
        <v>0.625</v>
      </c>
      <c r="E23">
        <v>12.5</v>
      </c>
      <c r="F23">
        <v>7.6</v>
      </c>
      <c r="G23">
        <v>15</v>
      </c>
      <c r="H23" t="s">
        <v>19</v>
      </c>
    </row>
    <row r="24" spans="1:9" x14ac:dyDescent="0.3">
      <c r="A24">
        <v>1975</v>
      </c>
      <c r="C24" s="45">
        <v>45035</v>
      </c>
      <c r="D24" s="46">
        <v>0.47916666666666669</v>
      </c>
      <c r="E24">
        <v>5.5</v>
      </c>
      <c r="F24">
        <v>6.8</v>
      </c>
      <c r="G24">
        <v>15</v>
      </c>
      <c r="H24" t="s">
        <v>26</v>
      </c>
      <c r="I24">
        <v>18.399999999999999</v>
      </c>
    </row>
    <row r="25" spans="1:9" x14ac:dyDescent="0.3">
      <c r="A25">
        <v>1975</v>
      </c>
      <c r="C25" t="s">
        <v>4</v>
      </c>
      <c r="D25" s="46">
        <v>0.5</v>
      </c>
      <c r="E25">
        <v>5.5</v>
      </c>
      <c r="F25">
        <v>6.8</v>
      </c>
      <c r="G25">
        <v>10</v>
      </c>
      <c r="H25" t="s">
        <v>17</v>
      </c>
    </row>
    <row r="26" spans="1:9" x14ac:dyDescent="0.3">
      <c r="A26">
        <v>1975</v>
      </c>
      <c r="D26" s="46">
        <v>0.52083333333333337</v>
      </c>
      <c r="E26">
        <v>5.75</v>
      </c>
      <c r="F26">
        <v>6.8</v>
      </c>
      <c r="G26">
        <v>13</v>
      </c>
      <c r="H26" t="s">
        <v>26</v>
      </c>
    </row>
    <row r="27" spans="1:9" x14ac:dyDescent="0.3">
      <c r="A27">
        <v>1975</v>
      </c>
      <c r="C27" s="45">
        <v>45036</v>
      </c>
      <c r="D27" s="46">
        <v>0.58333333333333337</v>
      </c>
      <c r="E27">
        <v>5.5</v>
      </c>
      <c r="F27">
        <v>7</v>
      </c>
      <c r="G27">
        <v>45</v>
      </c>
      <c r="H27" t="s">
        <v>38</v>
      </c>
      <c r="I27">
        <v>5.5</v>
      </c>
    </row>
    <row r="28" spans="1:9" x14ac:dyDescent="0.3">
      <c r="A28">
        <v>1975</v>
      </c>
      <c r="C28" s="45">
        <v>45037</v>
      </c>
      <c r="D28" s="46">
        <v>0.52083333333333337</v>
      </c>
      <c r="E28">
        <v>7.5</v>
      </c>
      <c r="F28">
        <v>7.2</v>
      </c>
      <c r="G28">
        <v>25</v>
      </c>
      <c r="H28" t="s">
        <v>30</v>
      </c>
      <c r="I28">
        <v>41</v>
      </c>
    </row>
    <row r="29" spans="1:9" ht="18" x14ac:dyDescent="0.35">
      <c r="A29" s="1">
        <v>1976</v>
      </c>
    </row>
    <row r="30" spans="1:9" x14ac:dyDescent="0.3">
      <c r="A30">
        <v>1976</v>
      </c>
      <c r="C30" s="45">
        <v>45012</v>
      </c>
      <c r="D30" s="46">
        <v>0.54166666666666663</v>
      </c>
      <c r="E30">
        <v>6</v>
      </c>
      <c r="F30">
        <v>4.9000000000000004</v>
      </c>
      <c r="G30">
        <v>30</v>
      </c>
      <c r="H30" t="s">
        <v>26</v>
      </c>
      <c r="I30">
        <v>0</v>
      </c>
    </row>
    <row r="31" spans="1:9" x14ac:dyDescent="0.3">
      <c r="A31">
        <v>1976</v>
      </c>
      <c r="C31" t="s">
        <v>4</v>
      </c>
      <c r="D31" s="46">
        <v>0.5625</v>
      </c>
      <c r="E31">
        <v>6.3</v>
      </c>
      <c r="F31">
        <v>4.9000000000000004</v>
      </c>
      <c r="G31">
        <v>40</v>
      </c>
      <c r="H31" t="s">
        <v>26</v>
      </c>
    </row>
    <row r="32" spans="1:9" x14ac:dyDescent="0.3">
      <c r="A32">
        <v>1976</v>
      </c>
      <c r="D32" s="46">
        <v>0.58333333333333337</v>
      </c>
      <c r="E32">
        <v>6.4</v>
      </c>
      <c r="F32">
        <v>5</v>
      </c>
      <c r="G32">
        <v>25</v>
      </c>
      <c r="H32" t="s">
        <v>26</v>
      </c>
    </row>
    <row r="33" spans="1:9" x14ac:dyDescent="0.3">
      <c r="A33">
        <v>1976</v>
      </c>
      <c r="D33" s="46">
        <v>0.60416666666666663</v>
      </c>
      <c r="E33">
        <v>6.5</v>
      </c>
      <c r="F33">
        <v>5</v>
      </c>
      <c r="G33">
        <v>30</v>
      </c>
      <c r="H33" t="s">
        <v>19</v>
      </c>
    </row>
    <row r="34" spans="1:9" x14ac:dyDescent="0.3">
      <c r="A34">
        <v>1976</v>
      </c>
      <c r="D34" s="46">
        <v>0.625</v>
      </c>
      <c r="E34">
        <v>6.5</v>
      </c>
      <c r="F34">
        <v>5.2</v>
      </c>
      <c r="G34">
        <v>30</v>
      </c>
      <c r="H34" t="s">
        <v>26</v>
      </c>
    </row>
    <row r="35" spans="1:9" x14ac:dyDescent="0.3">
      <c r="A35">
        <v>1976</v>
      </c>
      <c r="C35" s="45">
        <v>45013</v>
      </c>
      <c r="D35" s="46">
        <v>0.5</v>
      </c>
      <c r="E35">
        <v>4</v>
      </c>
      <c r="F35">
        <v>5</v>
      </c>
      <c r="G35">
        <v>30</v>
      </c>
      <c r="H35" t="s">
        <v>19</v>
      </c>
      <c r="I35">
        <v>0</v>
      </c>
    </row>
    <row r="36" spans="1:9" x14ac:dyDescent="0.3">
      <c r="A36">
        <v>1976</v>
      </c>
      <c r="C36" s="45" t="s">
        <v>4</v>
      </c>
      <c r="D36" s="46">
        <v>0.52083333333333337</v>
      </c>
      <c r="E36">
        <v>4</v>
      </c>
      <c r="F36">
        <v>5</v>
      </c>
      <c r="G36">
        <v>35</v>
      </c>
      <c r="H36" t="s">
        <v>38</v>
      </c>
    </row>
    <row r="37" spans="1:9" x14ac:dyDescent="0.3">
      <c r="A37">
        <v>1976</v>
      </c>
      <c r="C37" s="45" t="s">
        <v>4</v>
      </c>
      <c r="D37" s="46">
        <v>0.54166666666666663</v>
      </c>
      <c r="E37">
        <v>4.2</v>
      </c>
      <c r="F37">
        <v>5</v>
      </c>
      <c r="G37">
        <v>45</v>
      </c>
      <c r="H37" t="s">
        <v>19</v>
      </c>
    </row>
    <row r="38" spans="1:9" x14ac:dyDescent="0.3">
      <c r="A38">
        <v>1976</v>
      </c>
      <c r="C38" s="45">
        <v>45014</v>
      </c>
      <c r="D38" s="46">
        <v>0.5</v>
      </c>
      <c r="E38">
        <v>4.5999999999999996</v>
      </c>
      <c r="F38">
        <v>5</v>
      </c>
      <c r="G38">
        <v>45</v>
      </c>
      <c r="H38" t="s">
        <v>26</v>
      </c>
      <c r="I38">
        <v>1.5</v>
      </c>
    </row>
    <row r="39" spans="1:9" x14ac:dyDescent="0.3">
      <c r="A39">
        <v>1976</v>
      </c>
      <c r="C39" t="s">
        <v>4</v>
      </c>
      <c r="D39" s="46">
        <v>0.52083333333333337</v>
      </c>
      <c r="E39">
        <v>5</v>
      </c>
      <c r="F39">
        <v>5</v>
      </c>
      <c r="G39">
        <v>30</v>
      </c>
      <c r="H39" t="s">
        <v>26</v>
      </c>
    </row>
    <row r="40" spans="1:9" x14ac:dyDescent="0.3">
      <c r="A40">
        <v>1976</v>
      </c>
      <c r="C40" s="45" t="s">
        <v>4</v>
      </c>
      <c r="D40" s="46">
        <v>0.54166666666666663</v>
      </c>
      <c r="E40">
        <v>5.2</v>
      </c>
      <c r="F40">
        <v>5.2</v>
      </c>
      <c r="G40">
        <v>62</v>
      </c>
      <c r="H40" t="s">
        <v>26</v>
      </c>
    </row>
    <row r="41" spans="1:9" x14ac:dyDescent="0.3">
      <c r="A41">
        <v>1976</v>
      </c>
      <c r="C41" s="45" t="s">
        <v>4</v>
      </c>
      <c r="D41" s="46">
        <v>0.5625</v>
      </c>
      <c r="E41">
        <v>6</v>
      </c>
      <c r="F41">
        <v>5.5</v>
      </c>
      <c r="G41">
        <v>40</v>
      </c>
      <c r="H41" t="s">
        <v>26</v>
      </c>
    </row>
    <row r="42" spans="1:9" x14ac:dyDescent="0.3">
      <c r="A42">
        <v>1976</v>
      </c>
      <c r="D42" s="46">
        <v>0.58333333333333337</v>
      </c>
      <c r="E42">
        <v>7</v>
      </c>
      <c r="F42">
        <v>5.8</v>
      </c>
      <c r="G42">
        <v>20</v>
      </c>
      <c r="H42" t="s">
        <v>26</v>
      </c>
    </row>
    <row r="43" spans="1:9" x14ac:dyDescent="0.3">
      <c r="A43">
        <v>1976</v>
      </c>
      <c r="D43" s="46">
        <v>0.60416666666666663</v>
      </c>
      <c r="E43">
        <v>5.7</v>
      </c>
      <c r="F43">
        <v>5.8</v>
      </c>
      <c r="G43">
        <v>40</v>
      </c>
      <c r="H43" t="s">
        <v>26</v>
      </c>
    </row>
    <row r="44" spans="1:9" x14ac:dyDescent="0.3">
      <c r="A44">
        <v>1976</v>
      </c>
      <c r="D44" s="46">
        <v>0.625</v>
      </c>
      <c r="E44">
        <v>6.2</v>
      </c>
      <c r="F44">
        <v>5.7</v>
      </c>
      <c r="G44">
        <v>35</v>
      </c>
      <c r="H44" t="s">
        <v>26</v>
      </c>
    </row>
    <row r="45" spans="1:9" x14ac:dyDescent="0.3">
      <c r="A45">
        <v>1976</v>
      </c>
      <c r="C45" s="45">
        <v>45015</v>
      </c>
      <c r="D45" s="46">
        <v>0.45833333333333331</v>
      </c>
      <c r="E45" t="s">
        <v>4</v>
      </c>
      <c r="F45" t="s">
        <v>4</v>
      </c>
      <c r="G45" t="s">
        <v>4</v>
      </c>
      <c r="I45">
        <v>0</v>
      </c>
    </row>
    <row r="46" spans="1:9" x14ac:dyDescent="0.3">
      <c r="A46">
        <v>1976</v>
      </c>
      <c r="C46" t="s">
        <v>4</v>
      </c>
      <c r="D46" s="46">
        <v>0.47916666666666669</v>
      </c>
      <c r="E46">
        <v>5.2</v>
      </c>
      <c r="F46">
        <v>5.2</v>
      </c>
      <c r="G46">
        <v>20</v>
      </c>
      <c r="H46" t="s">
        <v>26</v>
      </c>
    </row>
    <row r="47" spans="1:9" x14ac:dyDescent="0.3">
      <c r="A47">
        <v>1976</v>
      </c>
      <c r="C47" s="45" t="s">
        <v>4</v>
      </c>
      <c r="D47" s="46">
        <v>0.5</v>
      </c>
      <c r="E47">
        <v>5.4</v>
      </c>
      <c r="F47">
        <v>5.3</v>
      </c>
      <c r="G47">
        <v>15</v>
      </c>
      <c r="H47" t="s">
        <v>26</v>
      </c>
    </row>
    <row r="48" spans="1:9" x14ac:dyDescent="0.3">
      <c r="A48">
        <v>1976</v>
      </c>
      <c r="D48" s="46">
        <v>0.52083333333333337</v>
      </c>
      <c r="E48">
        <v>5.6</v>
      </c>
      <c r="F48">
        <v>5.4</v>
      </c>
      <c r="G48">
        <v>20</v>
      </c>
      <c r="H48" t="s">
        <v>26</v>
      </c>
    </row>
    <row r="49" spans="1:9" x14ac:dyDescent="0.3">
      <c r="A49">
        <v>1976</v>
      </c>
      <c r="D49" s="46">
        <v>0.54166666666666663</v>
      </c>
      <c r="E49">
        <v>5.5</v>
      </c>
      <c r="F49">
        <v>5.5</v>
      </c>
      <c r="G49">
        <v>30</v>
      </c>
      <c r="H49" t="s">
        <v>26</v>
      </c>
    </row>
    <row r="50" spans="1:9" x14ac:dyDescent="0.3">
      <c r="A50">
        <v>1976</v>
      </c>
      <c r="C50" s="45">
        <v>45016</v>
      </c>
      <c r="D50" s="46">
        <v>0.5</v>
      </c>
      <c r="E50">
        <v>7</v>
      </c>
      <c r="F50">
        <v>5.7</v>
      </c>
      <c r="G50">
        <v>30</v>
      </c>
      <c r="H50" t="s">
        <v>26</v>
      </c>
      <c r="I50">
        <v>16</v>
      </c>
    </row>
    <row r="51" spans="1:9" x14ac:dyDescent="0.3">
      <c r="A51">
        <v>1976</v>
      </c>
      <c r="C51" s="45" t="s">
        <v>4</v>
      </c>
      <c r="D51" s="46">
        <v>0.52083333333333337</v>
      </c>
      <c r="E51">
        <v>7.5</v>
      </c>
      <c r="F51">
        <v>5.8</v>
      </c>
      <c r="G51">
        <v>25</v>
      </c>
      <c r="H51" t="s">
        <v>25</v>
      </c>
    </row>
    <row r="52" spans="1:9" x14ac:dyDescent="0.3">
      <c r="A52">
        <v>1976</v>
      </c>
      <c r="C52" s="45"/>
      <c r="D52" s="46">
        <v>0.54166666666666663</v>
      </c>
      <c r="E52">
        <v>7.7</v>
      </c>
      <c r="F52">
        <v>5.9</v>
      </c>
      <c r="G52">
        <v>25</v>
      </c>
      <c r="H52" t="s">
        <v>17</v>
      </c>
    </row>
    <row r="53" spans="1:9" x14ac:dyDescent="0.3">
      <c r="A53">
        <v>1976</v>
      </c>
      <c r="C53" s="45"/>
      <c r="D53" s="46">
        <v>0.5625</v>
      </c>
      <c r="E53">
        <v>7.6</v>
      </c>
      <c r="F53">
        <v>5.9</v>
      </c>
      <c r="G53">
        <v>30</v>
      </c>
      <c r="H53" t="s">
        <v>26</v>
      </c>
    </row>
    <row r="54" spans="1:9" x14ac:dyDescent="0.3">
      <c r="A54">
        <v>1976</v>
      </c>
      <c r="C54" s="45"/>
      <c r="D54" s="46">
        <v>0.58333333333333337</v>
      </c>
      <c r="E54">
        <v>8.1999999999999993</v>
      </c>
      <c r="F54">
        <v>6</v>
      </c>
      <c r="G54">
        <v>25</v>
      </c>
      <c r="H54" t="s">
        <v>26</v>
      </c>
    </row>
    <row r="55" spans="1:9" x14ac:dyDescent="0.3">
      <c r="A55">
        <v>1976</v>
      </c>
      <c r="C55" s="45"/>
      <c r="D55" s="46">
        <v>0.60416666666666663</v>
      </c>
      <c r="E55">
        <v>8</v>
      </c>
      <c r="F55">
        <v>6</v>
      </c>
      <c r="G55">
        <v>20</v>
      </c>
      <c r="H55" t="s">
        <v>19</v>
      </c>
    </row>
    <row r="56" spans="1:9" x14ac:dyDescent="0.3">
      <c r="A56">
        <v>1976</v>
      </c>
      <c r="C56" s="45"/>
      <c r="D56" s="46">
        <v>0.625</v>
      </c>
      <c r="E56">
        <v>7.5</v>
      </c>
      <c r="F56">
        <v>6</v>
      </c>
      <c r="G56">
        <v>40</v>
      </c>
      <c r="H56" t="s">
        <v>19</v>
      </c>
    </row>
    <row r="57" spans="1:9" x14ac:dyDescent="0.3">
      <c r="A57">
        <v>1976</v>
      </c>
      <c r="C57" s="45">
        <v>45017</v>
      </c>
      <c r="D57" s="46">
        <v>0.45833333333333331</v>
      </c>
      <c r="I57">
        <v>2.4</v>
      </c>
    </row>
    <row r="58" spans="1:9" x14ac:dyDescent="0.3">
      <c r="A58">
        <v>1976</v>
      </c>
      <c r="C58" s="45" t="s">
        <v>4</v>
      </c>
      <c r="D58" s="46">
        <v>0.47916666666666669</v>
      </c>
      <c r="E58">
        <v>5.7</v>
      </c>
      <c r="F58">
        <v>5.7</v>
      </c>
      <c r="G58">
        <v>15</v>
      </c>
      <c r="H58" t="s">
        <v>19</v>
      </c>
    </row>
    <row r="59" spans="1:9" x14ac:dyDescent="0.3">
      <c r="A59">
        <v>1976</v>
      </c>
      <c r="C59" s="45"/>
      <c r="D59" s="46">
        <v>0.5</v>
      </c>
      <c r="E59">
        <v>5.7</v>
      </c>
      <c r="F59">
        <v>5.7</v>
      </c>
      <c r="G59">
        <v>8</v>
      </c>
      <c r="H59" t="s">
        <v>19</v>
      </c>
    </row>
    <row r="60" spans="1:9" x14ac:dyDescent="0.3">
      <c r="A60">
        <v>1976</v>
      </c>
      <c r="C60" s="45"/>
      <c r="D60" s="46">
        <v>0.52083333333333337</v>
      </c>
      <c r="E60">
        <v>6.8</v>
      </c>
      <c r="F60">
        <v>5.8</v>
      </c>
      <c r="G60">
        <v>12</v>
      </c>
      <c r="H60" t="s">
        <v>19</v>
      </c>
    </row>
    <row r="61" spans="1:9" x14ac:dyDescent="0.3">
      <c r="A61">
        <v>1976</v>
      </c>
      <c r="C61" s="45" t="s">
        <v>4</v>
      </c>
      <c r="D61" s="46">
        <v>0.54166666666666663</v>
      </c>
      <c r="E61">
        <v>6.5</v>
      </c>
      <c r="F61">
        <v>5.9</v>
      </c>
      <c r="G61">
        <v>12</v>
      </c>
      <c r="H61" t="s">
        <v>19</v>
      </c>
    </row>
    <row r="62" spans="1:9" x14ac:dyDescent="0.3">
      <c r="A62">
        <v>1976</v>
      </c>
      <c r="C62" s="45">
        <v>45018</v>
      </c>
      <c r="D62" s="46">
        <v>0.54166666666666663</v>
      </c>
      <c r="E62">
        <v>2</v>
      </c>
      <c r="F62">
        <v>3.2</v>
      </c>
      <c r="G62">
        <v>13</v>
      </c>
      <c r="H62" t="s">
        <v>34</v>
      </c>
      <c r="I62">
        <v>17</v>
      </c>
    </row>
    <row r="63" spans="1:9" x14ac:dyDescent="0.3">
      <c r="A63">
        <v>1976</v>
      </c>
      <c r="C63" s="45" t="s">
        <v>4</v>
      </c>
      <c r="D63" s="46">
        <v>0.5625</v>
      </c>
      <c r="E63">
        <v>2</v>
      </c>
      <c r="F63">
        <v>3.5</v>
      </c>
      <c r="G63">
        <v>15</v>
      </c>
      <c r="H63" t="s">
        <v>34</v>
      </c>
    </row>
    <row r="64" spans="1:9" x14ac:dyDescent="0.3">
      <c r="A64">
        <v>1976</v>
      </c>
      <c r="C64" s="45"/>
      <c r="D64" s="46">
        <v>0.58333333333333337</v>
      </c>
      <c r="E64">
        <v>1.5</v>
      </c>
      <c r="F64">
        <v>3.3</v>
      </c>
      <c r="G64">
        <v>15</v>
      </c>
      <c r="H64" t="s">
        <v>34</v>
      </c>
    </row>
    <row r="65" spans="1:9" x14ac:dyDescent="0.3">
      <c r="A65">
        <v>1976</v>
      </c>
      <c r="C65" s="45"/>
      <c r="D65" s="46">
        <v>0.60416666666666663</v>
      </c>
      <c r="E65">
        <v>1</v>
      </c>
      <c r="F65">
        <v>3.5</v>
      </c>
      <c r="G65">
        <v>15</v>
      </c>
      <c r="H65" t="s">
        <v>54</v>
      </c>
    </row>
    <row r="66" spans="1:9" x14ac:dyDescent="0.3">
      <c r="A66">
        <v>1976</v>
      </c>
      <c r="C66" s="45">
        <v>45019</v>
      </c>
      <c r="D66" s="46">
        <v>0.47916666666666669</v>
      </c>
      <c r="E66">
        <v>2.5</v>
      </c>
      <c r="F66">
        <v>4</v>
      </c>
      <c r="G66">
        <v>22</v>
      </c>
      <c r="H66" t="s">
        <v>30</v>
      </c>
      <c r="I66">
        <v>2</v>
      </c>
    </row>
    <row r="67" spans="1:9" x14ac:dyDescent="0.3">
      <c r="A67">
        <v>1976</v>
      </c>
      <c r="C67" s="45" t="s">
        <v>4</v>
      </c>
      <c r="D67" s="46">
        <v>0.5</v>
      </c>
      <c r="E67">
        <v>2.5</v>
      </c>
      <c r="F67">
        <v>4</v>
      </c>
      <c r="G67">
        <v>20</v>
      </c>
      <c r="H67" t="s">
        <v>38</v>
      </c>
    </row>
    <row r="68" spans="1:9" x14ac:dyDescent="0.3">
      <c r="A68">
        <v>1976</v>
      </c>
      <c r="C68" s="45"/>
      <c r="D68" s="46">
        <v>0.52083333333333337</v>
      </c>
      <c r="E68">
        <v>3</v>
      </c>
      <c r="F68">
        <v>4</v>
      </c>
      <c r="G68">
        <v>30</v>
      </c>
      <c r="H68" t="s">
        <v>38</v>
      </c>
    </row>
    <row r="69" spans="1:9" x14ac:dyDescent="0.3">
      <c r="A69">
        <v>1976</v>
      </c>
      <c r="D69" s="46">
        <v>0.54166666666666663</v>
      </c>
      <c r="E69">
        <v>3</v>
      </c>
      <c r="F69">
        <v>4</v>
      </c>
      <c r="G69">
        <v>25</v>
      </c>
      <c r="H69" t="s">
        <v>38</v>
      </c>
    </row>
    <row r="70" spans="1:9" ht="18" x14ac:dyDescent="0.35">
      <c r="A70" s="1">
        <v>1977</v>
      </c>
    </row>
    <row r="71" spans="1:9" x14ac:dyDescent="0.3">
      <c r="A71">
        <v>1977</v>
      </c>
      <c r="C71" s="45">
        <v>45004</v>
      </c>
      <c r="D71" s="46">
        <v>0.54166666666666663</v>
      </c>
      <c r="E71">
        <v>3.5</v>
      </c>
      <c r="F71">
        <v>5</v>
      </c>
      <c r="G71">
        <v>10</v>
      </c>
      <c r="H71" t="s">
        <v>34</v>
      </c>
      <c r="I71">
        <v>13.8</v>
      </c>
    </row>
    <row r="72" spans="1:9" x14ac:dyDescent="0.3">
      <c r="A72">
        <v>1977</v>
      </c>
      <c r="C72" t="s">
        <v>4</v>
      </c>
      <c r="D72" s="46">
        <v>0.5625</v>
      </c>
      <c r="E72">
        <v>4</v>
      </c>
      <c r="F72">
        <v>5</v>
      </c>
      <c r="G72">
        <v>8</v>
      </c>
      <c r="H72" t="s">
        <v>34</v>
      </c>
    </row>
    <row r="73" spans="1:9" x14ac:dyDescent="0.3">
      <c r="A73">
        <v>1977</v>
      </c>
      <c r="D73" s="46">
        <v>0.58333333333333337</v>
      </c>
      <c r="E73">
        <v>5.5</v>
      </c>
      <c r="F73">
        <v>5.2</v>
      </c>
      <c r="G73">
        <v>10</v>
      </c>
      <c r="H73" t="s">
        <v>34</v>
      </c>
    </row>
    <row r="74" spans="1:9" x14ac:dyDescent="0.3">
      <c r="A74">
        <v>1977</v>
      </c>
      <c r="D74" s="46">
        <v>0.60416666666666663</v>
      </c>
      <c r="E74">
        <v>4.5</v>
      </c>
      <c r="F74">
        <v>5.2</v>
      </c>
      <c r="G74">
        <v>6</v>
      </c>
      <c r="H74" t="s">
        <v>28</v>
      </c>
    </row>
    <row r="75" spans="1:9" x14ac:dyDescent="0.3">
      <c r="A75">
        <v>1977</v>
      </c>
      <c r="D75" s="46">
        <v>0.625</v>
      </c>
      <c r="E75">
        <v>4.5</v>
      </c>
      <c r="F75">
        <v>5.2</v>
      </c>
      <c r="G75">
        <v>7</v>
      </c>
      <c r="H75" t="s">
        <v>34</v>
      </c>
    </row>
    <row r="76" spans="1:9" x14ac:dyDescent="0.3">
      <c r="A76">
        <v>1977</v>
      </c>
      <c r="C76" s="45">
        <v>45005</v>
      </c>
      <c r="D76" s="46">
        <v>0.5</v>
      </c>
      <c r="E76">
        <v>3</v>
      </c>
      <c r="F76">
        <v>4.7</v>
      </c>
      <c r="G76">
        <v>10</v>
      </c>
      <c r="H76" t="s">
        <v>18</v>
      </c>
      <c r="I76">
        <v>1</v>
      </c>
    </row>
    <row r="77" spans="1:9" x14ac:dyDescent="0.3">
      <c r="A77">
        <v>1977</v>
      </c>
      <c r="C77" s="45" t="s">
        <v>4</v>
      </c>
      <c r="D77" s="46">
        <v>0.52083333333333337</v>
      </c>
      <c r="E77">
        <v>3</v>
      </c>
      <c r="F77">
        <v>4.7</v>
      </c>
      <c r="G77">
        <v>25</v>
      </c>
      <c r="H77" t="s">
        <v>19</v>
      </c>
    </row>
    <row r="78" spans="1:9" x14ac:dyDescent="0.3">
      <c r="A78">
        <v>1977</v>
      </c>
      <c r="C78" s="45" t="s">
        <v>4</v>
      </c>
      <c r="D78" s="46">
        <v>0.54166666666666663</v>
      </c>
      <c r="E78">
        <v>3</v>
      </c>
      <c r="F78">
        <v>4.8</v>
      </c>
      <c r="G78">
        <v>20</v>
      </c>
      <c r="H78" t="s">
        <v>38</v>
      </c>
    </row>
    <row r="79" spans="1:9" x14ac:dyDescent="0.3">
      <c r="A79">
        <v>1977</v>
      </c>
      <c r="C79" s="45">
        <v>45006</v>
      </c>
      <c r="D79" s="46">
        <v>0.52083333333333337</v>
      </c>
      <c r="E79">
        <v>1.75</v>
      </c>
      <c r="F79">
        <v>4.5</v>
      </c>
      <c r="G79">
        <v>25</v>
      </c>
      <c r="H79" t="s">
        <v>19</v>
      </c>
      <c r="I79">
        <v>3.3</v>
      </c>
    </row>
    <row r="80" spans="1:9" x14ac:dyDescent="0.3">
      <c r="A80">
        <v>1977</v>
      </c>
      <c r="C80" t="s">
        <v>4</v>
      </c>
      <c r="D80" s="46">
        <v>0.54166666666666663</v>
      </c>
      <c r="E80">
        <v>1.75</v>
      </c>
      <c r="F80">
        <v>4.3</v>
      </c>
      <c r="G80">
        <v>5</v>
      </c>
      <c r="H80" t="s">
        <v>20</v>
      </c>
    </row>
    <row r="81" spans="1:9" x14ac:dyDescent="0.3">
      <c r="A81">
        <v>1977</v>
      </c>
      <c r="C81" s="45" t="s">
        <v>4</v>
      </c>
      <c r="D81" s="46">
        <v>0.5625</v>
      </c>
      <c r="E81">
        <v>1.75</v>
      </c>
      <c r="F81">
        <v>4.2</v>
      </c>
      <c r="G81">
        <v>10</v>
      </c>
      <c r="H81" t="s">
        <v>20</v>
      </c>
    </row>
    <row r="82" spans="1:9" x14ac:dyDescent="0.3">
      <c r="A82">
        <v>1977</v>
      </c>
      <c r="C82" s="45" t="s">
        <v>4</v>
      </c>
      <c r="D82" s="46">
        <v>0.58333333333333337</v>
      </c>
      <c r="E82">
        <v>2</v>
      </c>
      <c r="F82">
        <v>4.4000000000000004</v>
      </c>
      <c r="G82">
        <v>6</v>
      </c>
      <c r="H82" t="s">
        <v>34</v>
      </c>
    </row>
    <row r="83" spans="1:9" x14ac:dyDescent="0.3">
      <c r="A83">
        <v>1977</v>
      </c>
      <c r="D83" s="46">
        <v>0.60416666666666663</v>
      </c>
      <c r="E83">
        <v>3</v>
      </c>
      <c r="F83">
        <v>4.4000000000000004</v>
      </c>
      <c r="G83">
        <v>15</v>
      </c>
      <c r="H83" t="s">
        <v>25</v>
      </c>
    </row>
    <row r="84" spans="1:9" x14ac:dyDescent="0.3">
      <c r="A84">
        <v>1977</v>
      </c>
      <c r="D84" s="46">
        <v>0.625</v>
      </c>
      <c r="E84">
        <v>2.5</v>
      </c>
      <c r="F84">
        <v>4.4000000000000004</v>
      </c>
      <c r="G84">
        <v>10</v>
      </c>
      <c r="H84" t="s">
        <v>28</v>
      </c>
    </row>
    <row r="85" spans="1:9" x14ac:dyDescent="0.3">
      <c r="A85">
        <v>1977</v>
      </c>
      <c r="C85" s="45">
        <v>45007</v>
      </c>
      <c r="D85" s="46">
        <v>0.47916666666666669</v>
      </c>
      <c r="E85">
        <v>2</v>
      </c>
      <c r="F85">
        <v>4.5</v>
      </c>
      <c r="G85">
        <v>10</v>
      </c>
      <c r="H85" t="s">
        <v>23</v>
      </c>
      <c r="I85">
        <v>0</v>
      </c>
    </row>
    <row r="86" spans="1:9" x14ac:dyDescent="0.3">
      <c r="A86">
        <v>1977</v>
      </c>
      <c r="C86" t="s">
        <v>4</v>
      </c>
      <c r="D86" s="46">
        <v>0.5</v>
      </c>
      <c r="E86">
        <v>2.75</v>
      </c>
      <c r="F86">
        <v>4.7</v>
      </c>
      <c r="G86">
        <v>20</v>
      </c>
      <c r="H86" t="s">
        <v>23</v>
      </c>
    </row>
    <row r="87" spans="1:9" x14ac:dyDescent="0.3">
      <c r="A87">
        <v>1977</v>
      </c>
      <c r="C87" s="45" t="s">
        <v>4</v>
      </c>
      <c r="D87" s="46">
        <v>0.52083333333333337</v>
      </c>
      <c r="E87">
        <v>3.5</v>
      </c>
      <c r="F87">
        <v>4.8</v>
      </c>
      <c r="G87">
        <v>15</v>
      </c>
      <c r="H87" t="s">
        <v>18</v>
      </c>
    </row>
    <row r="88" spans="1:9" x14ac:dyDescent="0.3">
      <c r="A88">
        <v>1977</v>
      </c>
      <c r="D88" s="46">
        <v>0.54166666666666663</v>
      </c>
      <c r="E88">
        <v>4</v>
      </c>
      <c r="F88">
        <v>4.9000000000000004</v>
      </c>
      <c r="G88">
        <v>22</v>
      </c>
      <c r="H88" t="s">
        <v>18</v>
      </c>
    </row>
    <row r="89" spans="1:9" x14ac:dyDescent="0.3">
      <c r="A89">
        <v>1977</v>
      </c>
      <c r="C89" s="45">
        <v>45008</v>
      </c>
      <c r="D89" s="46">
        <v>0.52083333333333337</v>
      </c>
      <c r="E89">
        <v>5.3</v>
      </c>
      <c r="F89">
        <v>5.2</v>
      </c>
      <c r="G89">
        <v>5</v>
      </c>
      <c r="H89" t="s">
        <v>20</v>
      </c>
      <c r="I89">
        <v>0.2</v>
      </c>
    </row>
    <row r="90" spans="1:9" x14ac:dyDescent="0.3">
      <c r="A90">
        <v>1977</v>
      </c>
      <c r="C90" s="45" t="s">
        <v>4</v>
      </c>
      <c r="D90" s="46">
        <v>0.54166666666666663</v>
      </c>
      <c r="E90">
        <v>5.0999999999999996</v>
      </c>
      <c r="F90">
        <v>5.2</v>
      </c>
      <c r="G90">
        <v>5</v>
      </c>
      <c r="H90" t="s">
        <v>20</v>
      </c>
    </row>
    <row r="91" spans="1:9" x14ac:dyDescent="0.3">
      <c r="A91">
        <v>1977</v>
      </c>
      <c r="C91" s="45"/>
      <c r="D91" s="46">
        <v>0.5625</v>
      </c>
      <c r="E91">
        <v>5.4</v>
      </c>
      <c r="F91">
        <v>5.3</v>
      </c>
      <c r="G91">
        <v>3</v>
      </c>
      <c r="H91" t="s">
        <v>20</v>
      </c>
    </row>
    <row r="92" spans="1:9" x14ac:dyDescent="0.3">
      <c r="A92">
        <v>1977</v>
      </c>
      <c r="C92" s="45"/>
      <c r="D92" s="46">
        <v>0.58333333333333337</v>
      </c>
      <c r="E92">
        <v>5.6</v>
      </c>
      <c r="F92">
        <v>5.4</v>
      </c>
      <c r="G92">
        <v>8</v>
      </c>
      <c r="H92" t="s">
        <v>20</v>
      </c>
    </row>
    <row r="93" spans="1:9" x14ac:dyDescent="0.3">
      <c r="A93">
        <v>1977</v>
      </c>
      <c r="C93" s="45"/>
      <c r="D93" s="46">
        <v>0.60416666666666663</v>
      </c>
      <c r="E93">
        <v>6.2</v>
      </c>
      <c r="F93">
        <v>5.5</v>
      </c>
      <c r="G93">
        <v>14</v>
      </c>
      <c r="H93" t="s">
        <v>20</v>
      </c>
    </row>
    <row r="94" spans="1:9" x14ac:dyDescent="0.3">
      <c r="A94">
        <v>1977</v>
      </c>
      <c r="C94" s="45"/>
      <c r="D94" s="46">
        <v>0.625</v>
      </c>
      <c r="E94">
        <v>6.3</v>
      </c>
      <c r="F94">
        <v>5.6</v>
      </c>
      <c r="G94">
        <v>8</v>
      </c>
      <c r="H94" t="s">
        <v>20</v>
      </c>
    </row>
    <row r="95" spans="1:9" x14ac:dyDescent="0.3">
      <c r="A95">
        <v>1977</v>
      </c>
      <c r="C95" s="45">
        <v>45009</v>
      </c>
      <c r="D95" s="46">
        <v>0.47916666666666669</v>
      </c>
      <c r="E95">
        <v>6</v>
      </c>
      <c r="F95">
        <v>5.2</v>
      </c>
      <c r="G95">
        <v>1</v>
      </c>
      <c r="H95" t="s">
        <v>27</v>
      </c>
      <c r="I95">
        <v>0</v>
      </c>
    </row>
    <row r="96" spans="1:9" x14ac:dyDescent="0.3">
      <c r="A96">
        <v>1977</v>
      </c>
      <c r="C96" s="45" t="s">
        <v>4</v>
      </c>
      <c r="D96" s="46">
        <v>0.5</v>
      </c>
      <c r="E96">
        <v>6.3</v>
      </c>
      <c r="F96">
        <v>5.3</v>
      </c>
      <c r="G96">
        <v>1</v>
      </c>
      <c r="H96" t="s">
        <v>26</v>
      </c>
    </row>
    <row r="97" spans="1:9" x14ac:dyDescent="0.3">
      <c r="A97">
        <v>1977</v>
      </c>
      <c r="C97" s="45"/>
      <c r="D97" s="46">
        <v>0.52083333333333337</v>
      </c>
      <c r="E97">
        <v>7</v>
      </c>
      <c r="F97">
        <v>5.6</v>
      </c>
      <c r="G97">
        <v>0</v>
      </c>
    </row>
    <row r="98" spans="1:9" x14ac:dyDescent="0.3">
      <c r="A98">
        <v>1977</v>
      </c>
      <c r="C98" s="45"/>
      <c r="D98" s="46">
        <v>0.54166666666666663</v>
      </c>
      <c r="E98">
        <v>8</v>
      </c>
      <c r="F98">
        <v>5.9</v>
      </c>
      <c r="G98">
        <v>7</v>
      </c>
      <c r="H98" t="s">
        <v>26</v>
      </c>
    </row>
    <row r="99" spans="1:9" x14ac:dyDescent="0.3">
      <c r="A99">
        <v>1977</v>
      </c>
      <c r="C99" s="45">
        <v>45010</v>
      </c>
      <c r="D99" s="46">
        <v>0.5</v>
      </c>
      <c r="E99">
        <v>8</v>
      </c>
      <c r="F99">
        <v>6.2</v>
      </c>
      <c r="G99">
        <v>0</v>
      </c>
      <c r="I99">
        <v>1.2</v>
      </c>
    </row>
    <row r="100" spans="1:9" x14ac:dyDescent="0.3">
      <c r="A100">
        <v>1977</v>
      </c>
      <c r="C100" s="45" t="s">
        <v>4</v>
      </c>
      <c r="D100" s="46">
        <v>0.52083333333333337</v>
      </c>
      <c r="E100">
        <v>7</v>
      </c>
      <c r="F100">
        <v>6.2</v>
      </c>
      <c r="G100">
        <v>0</v>
      </c>
    </row>
    <row r="101" spans="1:9" x14ac:dyDescent="0.3">
      <c r="A101">
        <v>1977</v>
      </c>
      <c r="C101" s="45"/>
      <c r="D101" s="46">
        <v>0.54166666666666663</v>
      </c>
      <c r="E101">
        <v>7</v>
      </c>
      <c r="F101">
        <v>6.2</v>
      </c>
      <c r="G101">
        <v>2</v>
      </c>
      <c r="H101" t="s">
        <v>38</v>
      </c>
    </row>
    <row r="102" spans="1:9" x14ac:dyDescent="0.3">
      <c r="A102">
        <v>1977</v>
      </c>
      <c r="C102" s="45"/>
      <c r="D102" s="46">
        <v>0.5625</v>
      </c>
      <c r="E102">
        <v>6.5</v>
      </c>
      <c r="F102">
        <v>6.2</v>
      </c>
      <c r="G102">
        <v>10</v>
      </c>
      <c r="H102" t="s">
        <v>38</v>
      </c>
    </row>
    <row r="103" spans="1:9" x14ac:dyDescent="0.3">
      <c r="A103">
        <v>1977</v>
      </c>
      <c r="C103" s="45"/>
      <c r="D103" s="46">
        <v>0.58333333333333337</v>
      </c>
      <c r="E103">
        <v>8.5</v>
      </c>
      <c r="F103">
        <v>6.2</v>
      </c>
      <c r="G103">
        <v>15</v>
      </c>
      <c r="H103" t="s">
        <v>38</v>
      </c>
    </row>
    <row r="104" spans="1:9" x14ac:dyDescent="0.3">
      <c r="A104">
        <v>1977</v>
      </c>
      <c r="C104" s="45"/>
      <c r="D104" s="46">
        <v>0.60416666666666663</v>
      </c>
      <c r="E104">
        <v>8</v>
      </c>
      <c r="F104">
        <v>6.2</v>
      </c>
      <c r="G104">
        <v>12</v>
      </c>
      <c r="H104" t="s">
        <v>38</v>
      </c>
    </row>
    <row r="105" spans="1:9" x14ac:dyDescent="0.3">
      <c r="A105">
        <v>1977</v>
      </c>
      <c r="C105" s="45"/>
      <c r="D105" s="46">
        <v>0.625</v>
      </c>
      <c r="E105">
        <v>7</v>
      </c>
      <c r="F105">
        <v>6.2</v>
      </c>
      <c r="G105">
        <v>15</v>
      </c>
      <c r="H105" t="s">
        <v>38</v>
      </c>
    </row>
    <row r="106" spans="1:9" x14ac:dyDescent="0.3">
      <c r="A106">
        <v>1977</v>
      </c>
      <c r="C106" s="45">
        <v>45011</v>
      </c>
      <c r="D106" s="46">
        <v>0.45833333333333331</v>
      </c>
      <c r="E106">
        <v>7.5</v>
      </c>
      <c r="F106">
        <v>6.35</v>
      </c>
      <c r="G106">
        <v>15</v>
      </c>
      <c r="H106" t="s">
        <v>52</v>
      </c>
      <c r="I106">
        <v>2</v>
      </c>
    </row>
    <row r="107" spans="1:9" x14ac:dyDescent="0.3">
      <c r="A107">
        <v>1977</v>
      </c>
      <c r="C107" s="45" t="s">
        <v>4</v>
      </c>
      <c r="D107" s="46">
        <v>0.47916666666666669</v>
      </c>
      <c r="E107">
        <v>6</v>
      </c>
      <c r="F107">
        <v>6.3</v>
      </c>
      <c r="G107">
        <v>5</v>
      </c>
      <c r="H107" t="s">
        <v>52</v>
      </c>
    </row>
    <row r="108" spans="1:9" x14ac:dyDescent="0.3">
      <c r="A108">
        <v>1977</v>
      </c>
      <c r="C108" s="45"/>
      <c r="D108" s="46">
        <v>0.5</v>
      </c>
      <c r="E108">
        <v>5.5</v>
      </c>
      <c r="F108">
        <v>6.2</v>
      </c>
      <c r="G108">
        <v>17</v>
      </c>
      <c r="H108" t="s">
        <v>52</v>
      </c>
    </row>
    <row r="109" spans="1:9" x14ac:dyDescent="0.3">
      <c r="A109">
        <v>1977</v>
      </c>
      <c r="D109" s="46">
        <v>0.52083333333333337</v>
      </c>
      <c r="E109">
        <v>5.5</v>
      </c>
      <c r="F109">
        <v>6.1</v>
      </c>
      <c r="G109">
        <v>5</v>
      </c>
      <c r="H109" t="s">
        <v>52</v>
      </c>
    </row>
    <row r="110" spans="1:9" x14ac:dyDescent="0.3">
      <c r="A110">
        <v>1977</v>
      </c>
      <c r="D110" s="46">
        <v>0.54166666666666663</v>
      </c>
      <c r="E110">
        <v>5.5</v>
      </c>
      <c r="F110">
        <v>6.1</v>
      </c>
      <c r="G110">
        <v>30</v>
      </c>
      <c r="H110" t="s">
        <v>52</v>
      </c>
    </row>
    <row r="111" spans="1:9" ht="18" x14ac:dyDescent="0.35">
      <c r="A111" s="1">
        <v>1978</v>
      </c>
    </row>
    <row r="112" spans="1:9" x14ac:dyDescent="0.3">
      <c r="A112">
        <v>1978</v>
      </c>
      <c r="C112" s="45">
        <v>45027</v>
      </c>
      <c r="D112" s="46">
        <v>0.52083333333333337</v>
      </c>
      <c r="E112">
        <v>-1</v>
      </c>
      <c r="F112">
        <v>5.0999999999999996</v>
      </c>
      <c r="G112">
        <v>2.5</v>
      </c>
      <c r="H112" t="s">
        <v>28</v>
      </c>
      <c r="I112">
        <v>4.0999999999999996</v>
      </c>
    </row>
    <row r="113" spans="1:9" x14ac:dyDescent="0.3">
      <c r="A113">
        <v>1978</v>
      </c>
      <c r="C113" t="s">
        <v>4</v>
      </c>
      <c r="D113" s="46">
        <v>0.54166666666666663</v>
      </c>
      <c r="E113">
        <v>-0.5</v>
      </c>
      <c r="F113">
        <v>5.0999999999999996</v>
      </c>
      <c r="G113">
        <v>1.5</v>
      </c>
      <c r="H113" t="s">
        <v>28</v>
      </c>
    </row>
    <row r="114" spans="1:9" x14ac:dyDescent="0.3">
      <c r="A114">
        <v>1978</v>
      </c>
      <c r="D114" s="46">
        <v>0.5625</v>
      </c>
      <c r="E114">
        <v>0</v>
      </c>
      <c r="F114">
        <v>5.2</v>
      </c>
      <c r="G114">
        <v>2.5</v>
      </c>
      <c r="H114" t="s">
        <v>26</v>
      </c>
    </row>
    <row r="115" spans="1:9" x14ac:dyDescent="0.3">
      <c r="A115">
        <v>1978</v>
      </c>
      <c r="D115" s="46">
        <v>0.58333333333333337</v>
      </c>
      <c r="E115">
        <v>0</v>
      </c>
      <c r="F115">
        <v>5.8</v>
      </c>
      <c r="G115">
        <v>3.5</v>
      </c>
      <c r="H115" t="s">
        <v>25</v>
      </c>
    </row>
    <row r="116" spans="1:9" x14ac:dyDescent="0.3">
      <c r="A116">
        <v>1978</v>
      </c>
      <c r="D116" s="46">
        <v>0.60416666666666663</v>
      </c>
      <c r="E116">
        <v>0.5</v>
      </c>
      <c r="F116">
        <v>6</v>
      </c>
      <c r="G116">
        <v>3.5</v>
      </c>
      <c r="H116" t="s">
        <v>25</v>
      </c>
    </row>
    <row r="117" spans="1:9" x14ac:dyDescent="0.3">
      <c r="A117">
        <v>1978</v>
      </c>
      <c r="C117" s="45" t="s">
        <v>4</v>
      </c>
      <c r="D117" s="46">
        <v>0.625</v>
      </c>
      <c r="E117">
        <v>0</v>
      </c>
      <c r="F117">
        <v>5.6</v>
      </c>
      <c r="G117">
        <v>3.5</v>
      </c>
      <c r="H117" t="s">
        <v>38</v>
      </c>
    </row>
    <row r="118" spans="1:9" x14ac:dyDescent="0.3">
      <c r="A118">
        <v>1978</v>
      </c>
      <c r="C118" s="45">
        <v>45028</v>
      </c>
      <c r="D118" s="46">
        <v>0.45833333333333331</v>
      </c>
      <c r="E118" t="s">
        <v>4</v>
      </c>
      <c r="F118" t="s">
        <v>4</v>
      </c>
      <c r="G118" t="s">
        <v>4</v>
      </c>
      <c r="I118">
        <v>5.5</v>
      </c>
    </row>
    <row r="119" spans="1:9" x14ac:dyDescent="0.3">
      <c r="A119">
        <v>1978</v>
      </c>
      <c r="C119" s="45" t="s">
        <v>4</v>
      </c>
      <c r="D119" s="46">
        <v>0.47916666666666669</v>
      </c>
      <c r="E119">
        <v>1</v>
      </c>
      <c r="F119">
        <v>4.7</v>
      </c>
      <c r="G119">
        <v>2</v>
      </c>
      <c r="H119" t="s">
        <v>28</v>
      </c>
    </row>
    <row r="120" spans="1:9" x14ac:dyDescent="0.3">
      <c r="A120">
        <v>1978</v>
      </c>
      <c r="C120" s="45" t="s">
        <v>4</v>
      </c>
      <c r="D120" s="46">
        <v>0.5</v>
      </c>
      <c r="E120">
        <v>0.5</v>
      </c>
      <c r="F120">
        <v>4.9000000000000004</v>
      </c>
      <c r="G120">
        <v>3</v>
      </c>
      <c r="H120" t="s">
        <v>28</v>
      </c>
    </row>
    <row r="121" spans="1:9" x14ac:dyDescent="0.3">
      <c r="A121">
        <v>1978</v>
      </c>
      <c r="C121" t="s">
        <v>4</v>
      </c>
      <c r="D121" s="46">
        <v>0.52083333333333337</v>
      </c>
      <c r="E121">
        <v>0.5</v>
      </c>
      <c r="F121">
        <v>5</v>
      </c>
      <c r="G121">
        <v>4</v>
      </c>
      <c r="H121" t="s">
        <v>34</v>
      </c>
    </row>
    <row r="122" spans="1:9" x14ac:dyDescent="0.3">
      <c r="A122">
        <v>1978</v>
      </c>
      <c r="C122" s="45" t="s">
        <v>4</v>
      </c>
      <c r="D122" s="46">
        <v>0.54166666666666663</v>
      </c>
      <c r="E122">
        <v>0.5</v>
      </c>
      <c r="F122">
        <v>5.0999999999999996</v>
      </c>
      <c r="G122">
        <v>4</v>
      </c>
      <c r="H122" t="s">
        <v>35</v>
      </c>
    </row>
    <row r="123" spans="1:9" x14ac:dyDescent="0.3">
      <c r="A123">
        <v>1978</v>
      </c>
      <c r="C123" s="45">
        <v>45029</v>
      </c>
      <c r="D123" s="46">
        <v>0.54166666666666663</v>
      </c>
      <c r="E123">
        <v>4</v>
      </c>
      <c r="F123">
        <v>4.5</v>
      </c>
      <c r="G123">
        <v>4</v>
      </c>
      <c r="H123" t="s">
        <v>26</v>
      </c>
      <c r="I123">
        <v>7.2</v>
      </c>
    </row>
    <row r="124" spans="1:9" x14ac:dyDescent="0.3">
      <c r="A124">
        <v>1978</v>
      </c>
      <c r="C124" s="45" t="s">
        <v>4</v>
      </c>
      <c r="D124" s="46">
        <v>0.5625</v>
      </c>
      <c r="E124">
        <v>4</v>
      </c>
      <c r="F124">
        <v>4</v>
      </c>
      <c r="G124">
        <v>4</v>
      </c>
      <c r="H124" t="s">
        <v>28</v>
      </c>
    </row>
    <row r="125" spans="1:9" x14ac:dyDescent="0.3">
      <c r="A125">
        <v>1978</v>
      </c>
      <c r="D125" s="46">
        <v>0.58333333333333337</v>
      </c>
      <c r="E125">
        <v>4.5</v>
      </c>
      <c r="F125">
        <v>4</v>
      </c>
      <c r="G125">
        <v>5</v>
      </c>
      <c r="H125" t="s">
        <v>28</v>
      </c>
    </row>
    <row r="126" spans="1:9" x14ac:dyDescent="0.3">
      <c r="A126">
        <v>1978</v>
      </c>
      <c r="C126" s="45" t="s">
        <v>4</v>
      </c>
      <c r="D126" s="46">
        <v>0.60416666666666663</v>
      </c>
      <c r="E126">
        <v>4</v>
      </c>
      <c r="F126">
        <v>4</v>
      </c>
      <c r="G126">
        <v>4</v>
      </c>
      <c r="H126" t="s">
        <v>17</v>
      </c>
    </row>
    <row r="127" spans="1:9" x14ac:dyDescent="0.3">
      <c r="A127">
        <v>1978</v>
      </c>
      <c r="C127" t="s">
        <v>4</v>
      </c>
      <c r="D127" s="46">
        <v>0.625</v>
      </c>
      <c r="E127">
        <v>4.5</v>
      </c>
      <c r="F127">
        <v>4</v>
      </c>
      <c r="G127">
        <v>5</v>
      </c>
      <c r="H127" t="s">
        <v>26</v>
      </c>
    </row>
    <row r="128" spans="1:9" x14ac:dyDescent="0.3">
      <c r="A128">
        <v>1978</v>
      </c>
      <c r="C128" s="45">
        <v>45030</v>
      </c>
      <c r="D128" s="46">
        <v>0.47916666666666669</v>
      </c>
      <c r="E128">
        <v>2.5</v>
      </c>
      <c r="F128">
        <v>4.5</v>
      </c>
      <c r="G128">
        <v>3</v>
      </c>
      <c r="H128" t="s">
        <v>28</v>
      </c>
      <c r="I128">
        <v>4.5999999999999996</v>
      </c>
    </row>
    <row r="129" spans="1:9" x14ac:dyDescent="0.3">
      <c r="A129">
        <v>1978</v>
      </c>
      <c r="C129" t="s">
        <v>4</v>
      </c>
      <c r="D129" s="46">
        <v>0.5</v>
      </c>
      <c r="E129">
        <v>2</v>
      </c>
      <c r="F129">
        <v>3.75</v>
      </c>
      <c r="G129">
        <v>4</v>
      </c>
      <c r="H129" t="s">
        <v>28</v>
      </c>
    </row>
    <row r="130" spans="1:9" x14ac:dyDescent="0.3">
      <c r="A130">
        <v>1978</v>
      </c>
      <c r="C130" s="45" t="s">
        <v>4</v>
      </c>
      <c r="D130" s="46">
        <v>0.52083333333333337</v>
      </c>
      <c r="E130">
        <v>3</v>
      </c>
      <c r="F130">
        <v>5.4</v>
      </c>
      <c r="G130">
        <v>2</v>
      </c>
      <c r="H130" t="s">
        <v>28</v>
      </c>
    </row>
    <row r="131" spans="1:9" x14ac:dyDescent="0.3">
      <c r="A131">
        <v>1978</v>
      </c>
      <c r="C131" s="45" t="s">
        <v>4</v>
      </c>
      <c r="D131" s="46">
        <v>0.54166666666666663</v>
      </c>
      <c r="E131">
        <v>4</v>
      </c>
      <c r="F131">
        <v>4.5</v>
      </c>
      <c r="G131">
        <v>3</v>
      </c>
      <c r="H131" t="s">
        <v>28</v>
      </c>
    </row>
    <row r="132" spans="1:9" x14ac:dyDescent="0.3">
      <c r="A132">
        <v>1978</v>
      </c>
      <c r="C132" s="45">
        <v>45031</v>
      </c>
      <c r="D132" s="46">
        <v>0.5</v>
      </c>
      <c r="E132">
        <v>7</v>
      </c>
      <c r="F132">
        <v>6.8</v>
      </c>
      <c r="G132">
        <v>15</v>
      </c>
      <c r="H132" t="s">
        <v>28</v>
      </c>
      <c r="I132">
        <v>0</v>
      </c>
    </row>
    <row r="133" spans="1:9" x14ac:dyDescent="0.3">
      <c r="A133">
        <v>1978</v>
      </c>
      <c r="C133" s="45" t="s">
        <v>4</v>
      </c>
      <c r="D133" s="46">
        <v>0.52083333333333337</v>
      </c>
      <c r="E133">
        <v>5</v>
      </c>
      <c r="F133">
        <v>6</v>
      </c>
      <c r="G133">
        <v>3</v>
      </c>
      <c r="H133" t="s">
        <v>28</v>
      </c>
    </row>
    <row r="134" spans="1:9" x14ac:dyDescent="0.3">
      <c r="A134">
        <v>1978</v>
      </c>
      <c r="C134" s="45"/>
      <c r="D134" s="46">
        <v>0.54166666666666663</v>
      </c>
      <c r="E134">
        <v>6</v>
      </c>
      <c r="F134">
        <v>5.8</v>
      </c>
      <c r="G134">
        <v>5</v>
      </c>
      <c r="H134" t="s">
        <v>28</v>
      </c>
    </row>
    <row r="135" spans="1:9" x14ac:dyDescent="0.3">
      <c r="A135">
        <v>1978</v>
      </c>
      <c r="C135" s="45"/>
      <c r="D135" s="46">
        <v>0.5625</v>
      </c>
      <c r="E135">
        <v>5</v>
      </c>
      <c r="F135">
        <v>6.5</v>
      </c>
      <c r="G135">
        <v>2</v>
      </c>
      <c r="H135" t="s">
        <v>28</v>
      </c>
    </row>
    <row r="136" spans="1:9" x14ac:dyDescent="0.3">
      <c r="A136">
        <v>1978</v>
      </c>
      <c r="C136" s="45" t="s">
        <v>4</v>
      </c>
      <c r="D136" s="46">
        <v>0.58333333333333337</v>
      </c>
      <c r="E136">
        <v>4.5</v>
      </c>
      <c r="F136">
        <v>5.7</v>
      </c>
      <c r="G136">
        <v>5</v>
      </c>
      <c r="H136" t="s">
        <v>28</v>
      </c>
    </row>
    <row r="137" spans="1:9" x14ac:dyDescent="0.3">
      <c r="A137">
        <v>1978</v>
      </c>
      <c r="C137" s="45" t="s">
        <v>4</v>
      </c>
      <c r="D137" s="46">
        <v>0.60416666666666663</v>
      </c>
      <c r="E137">
        <v>4.5</v>
      </c>
      <c r="F137">
        <v>5.8</v>
      </c>
      <c r="G137">
        <v>10</v>
      </c>
      <c r="H137" t="s">
        <v>28</v>
      </c>
    </row>
    <row r="138" spans="1:9" x14ac:dyDescent="0.3">
      <c r="A138">
        <v>1978</v>
      </c>
      <c r="C138" s="45"/>
      <c r="D138" s="46">
        <v>0.625</v>
      </c>
      <c r="E138">
        <v>5</v>
      </c>
      <c r="F138">
        <v>5.8</v>
      </c>
      <c r="G138">
        <v>6</v>
      </c>
      <c r="H138" t="s">
        <v>28</v>
      </c>
    </row>
    <row r="139" spans="1:9" x14ac:dyDescent="0.3">
      <c r="A139">
        <v>1978</v>
      </c>
      <c r="C139" s="45">
        <v>45032</v>
      </c>
      <c r="D139" s="46">
        <v>0.47916666666666669</v>
      </c>
      <c r="E139">
        <v>5.5</v>
      </c>
      <c r="F139">
        <v>6.3</v>
      </c>
      <c r="G139">
        <v>6</v>
      </c>
      <c r="H139" t="s">
        <v>19</v>
      </c>
      <c r="I139">
        <v>0</v>
      </c>
    </row>
    <row r="140" spans="1:9" x14ac:dyDescent="0.3">
      <c r="A140">
        <v>1978</v>
      </c>
      <c r="C140" s="45" t="s">
        <v>4</v>
      </c>
      <c r="D140" s="46">
        <v>0.5</v>
      </c>
      <c r="E140">
        <v>6</v>
      </c>
      <c r="F140">
        <v>6.3</v>
      </c>
      <c r="G140">
        <v>3</v>
      </c>
      <c r="H140" t="s">
        <v>19</v>
      </c>
    </row>
    <row r="141" spans="1:9" x14ac:dyDescent="0.3">
      <c r="A141">
        <v>1978</v>
      </c>
      <c r="C141" s="45" t="s">
        <v>4</v>
      </c>
      <c r="D141" s="46">
        <v>0.52083333333333337</v>
      </c>
      <c r="E141">
        <v>6</v>
      </c>
      <c r="F141">
        <v>6.8</v>
      </c>
      <c r="G141">
        <v>7</v>
      </c>
      <c r="H141" t="s">
        <v>19</v>
      </c>
    </row>
    <row r="142" spans="1:9" x14ac:dyDescent="0.3">
      <c r="A142">
        <v>1978</v>
      </c>
      <c r="C142" s="45"/>
      <c r="D142" s="46">
        <v>0.54166666666666663</v>
      </c>
      <c r="E142">
        <v>6.5</v>
      </c>
      <c r="F142">
        <v>6.7</v>
      </c>
      <c r="G142">
        <v>1</v>
      </c>
      <c r="H142" t="s">
        <v>19</v>
      </c>
    </row>
    <row r="143" spans="1:9" ht="18" x14ac:dyDescent="0.35">
      <c r="A143" s="1">
        <v>1979</v>
      </c>
    </row>
    <row r="144" spans="1:9" x14ac:dyDescent="0.3">
      <c r="A144">
        <v>1979</v>
      </c>
      <c r="C144" s="45">
        <v>45009</v>
      </c>
      <c r="D144" s="46">
        <v>0.52083333333333337</v>
      </c>
      <c r="E144">
        <v>3</v>
      </c>
      <c r="G144">
        <v>75</v>
      </c>
      <c r="H144" t="s">
        <v>21</v>
      </c>
      <c r="I144">
        <v>0</v>
      </c>
    </row>
    <row r="145" spans="1:9" x14ac:dyDescent="0.3">
      <c r="A145">
        <v>1979</v>
      </c>
      <c r="C145" t="s">
        <v>4</v>
      </c>
      <c r="D145" s="46">
        <v>0.54166666666666663</v>
      </c>
      <c r="E145">
        <v>3.5</v>
      </c>
      <c r="F145">
        <v>0</v>
      </c>
      <c r="G145">
        <v>50</v>
      </c>
      <c r="H145" t="s">
        <v>21</v>
      </c>
    </row>
    <row r="146" spans="1:9" x14ac:dyDescent="0.3">
      <c r="A146">
        <v>1979</v>
      </c>
      <c r="D146" s="46">
        <v>0.5625</v>
      </c>
      <c r="E146">
        <v>4</v>
      </c>
      <c r="F146">
        <v>0</v>
      </c>
      <c r="G146">
        <v>25</v>
      </c>
      <c r="H146" t="s">
        <v>21</v>
      </c>
    </row>
    <row r="147" spans="1:9" x14ac:dyDescent="0.3">
      <c r="A147">
        <v>1979</v>
      </c>
      <c r="D147" s="46">
        <v>0.58333333333333337</v>
      </c>
      <c r="E147">
        <v>4</v>
      </c>
      <c r="F147">
        <v>0</v>
      </c>
      <c r="G147">
        <v>50</v>
      </c>
      <c r="H147" t="s">
        <v>21</v>
      </c>
    </row>
    <row r="148" spans="1:9" x14ac:dyDescent="0.3">
      <c r="A148">
        <v>1979</v>
      </c>
      <c r="D148" s="46">
        <v>0.60416666666666663</v>
      </c>
      <c r="E148">
        <v>4</v>
      </c>
      <c r="F148">
        <v>0</v>
      </c>
      <c r="G148">
        <v>70</v>
      </c>
      <c r="H148" t="s">
        <v>21</v>
      </c>
    </row>
    <row r="149" spans="1:9" x14ac:dyDescent="0.3">
      <c r="A149">
        <v>1979</v>
      </c>
      <c r="C149" s="45">
        <v>45010</v>
      </c>
      <c r="D149" s="46">
        <v>0.52083333333333337</v>
      </c>
      <c r="E149">
        <v>6</v>
      </c>
      <c r="F149">
        <v>0</v>
      </c>
      <c r="G149">
        <v>40</v>
      </c>
      <c r="H149" t="s">
        <v>21</v>
      </c>
      <c r="I149">
        <v>32.4</v>
      </c>
    </row>
    <row r="150" spans="1:9" x14ac:dyDescent="0.3">
      <c r="A150">
        <v>1979</v>
      </c>
      <c r="C150" s="45" t="s">
        <v>4</v>
      </c>
      <c r="D150" s="46">
        <v>0.54166666666666663</v>
      </c>
      <c r="E150">
        <v>5</v>
      </c>
      <c r="F150">
        <v>0</v>
      </c>
      <c r="G150">
        <v>45</v>
      </c>
      <c r="H150" t="s">
        <v>21</v>
      </c>
    </row>
    <row r="151" spans="1:9" x14ac:dyDescent="0.3">
      <c r="A151">
        <v>1979</v>
      </c>
      <c r="C151" s="45">
        <v>45011</v>
      </c>
      <c r="D151" s="46">
        <v>0.52083333333333337</v>
      </c>
      <c r="E151">
        <v>0</v>
      </c>
      <c r="F151">
        <v>1.7</v>
      </c>
      <c r="G151">
        <v>16</v>
      </c>
      <c r="H151" t="s">
        <v>26</v>
      </c>
      <c r="I151">
        <v>20.8</v>
      </c>
    </row>
    <row r="152" spans="1:9" x14ac:dyDescent="0.3">
      <c r="A152">
        <v>1979</v>
      </c>
      <c r="C152" t="s">
        <v>4</v>
      </c>
      <c r="D152" s="46">
        <v>0.54166666666666663</v>
      </c>
      <c r="E152">
        <v>0.7</v>
      </c>
      <c r="F152">
        <v>1.8</v>
      </c>
      <c r="G152">
        <v>24</v>
      </c>
      <c r="H152" t="s">
        <v>26</v>
      </c>
    </row>
    <row r="153" spans="1:9" x14ac:dyDescent="0.3">
      <c r="A153">
        <v>1979</v>
      </c>
      <c r="D153" s="46">
        <v>0.5625</v>
      </c>
      <c r="E153">
        <v>0.5</v>
      </c>
      <c r="F153">
        <v>1.8</v>
      </c>
      <c r="G153">
        <v>16</v>
      </c>
      <c r="H153" t="s">
        <v>17</v>
      </c>
    </row>
    <row r="154" spans="1:9" x14ac:dyDescent="0.3">
      <c r="A154">
        <v>1979</v>
      </c>
      <c r="C154" s="45" t="s">
        <v>4</v>
      </c>
      <c r="D154" s="46">
        <v>0.58333333333333337</v>
      </c>
      <c r="E154">
        <v>1</v>
      </c>
      <c r="F154">
        <v>2</v>
      </c>
      <c r="G154">
        <v>16</v>
      </c>
      <c r="H154" t="s">
        <v>26</v>
      </c>
    </row>
    <row r="155" spans="1:9" x14ac:dyDescent="0.3">
      <c r="A155">
        <v>1979</v>
      </c>
      <c r="C155" s="45" t="s">
        <v>4</v>
      </c>
      <c r="D155" s="46">
        <v>0.60416666666666663</v>
      </c>
      <c r="E155">
        <v>1</v>
      </c>
      <c r="F155">
        <v>2.2000000000000002</v>
      </c>
      <c r="G155">
        <v>16</v>
      </c>
      <c r="H155" t="s">
        <v>19</v>
      </c>
    </row>
    <row r="156" spans="1:9" x14ac:dyDescent="0.3">
      <c r="A156">
        <v>1979</v>
      </c>
      <c r="C156" s="45" t="s">
        <v>4</v>
      </c>
      <c r="D156" s="46">
        <v>0.625</v>
      </c>
      <c r="E156">
        <v>1</v>
      </c>
      <c r="F156">
        <v>2.2999999999999998</v>
      </c>
      <c r="G156">
        <v>9</v>
      </c>
      <c r="H156" t="s">
        <v>19</v>
      </c>
    </row>
    <row r="157" spans="1:9" x14ac:dyDescent="0.3">
      <c r="A157">
        <v>1979</v>
      </c>
      <c r="C157" s="45">
        <v>45012</v>
      </c>
      <c r="D157" s="46">
        <v>0.47916666666666669</v>
      </c>
      <c r="E157">
        <v>0.5</v>
      </c>
      <c r="F157">
        <v>0.8</v>
      </c>
      <c r="G157">
        <v>4</v>
      </c>
      <c r="H157" t="s">
        <v>19</v>
      </c>
      <c r="I157">
        <v>9</v>
      </c>
    </row>
    <row r="158" spans="1:9" x14ac:dyDescent="0.3">
      <c r="A158">
        <v>1979</v>
      </c>
      <c r="C158" t="s">
        <v>4</v>
      </c>
      <c r="D158" s="46">
        <v>0.5</v>
      </c>
      <c r="E158">
        <v>0.5</v>
      </c>
      <c r="F158">
        <v>0.8</v>
      </c>
      <c r="G158">
        <v>16</v>
      </c>
      <c r="H158" t="s">
        <v>19</v>
      </c>
    </row>
    <row r="159" spans="1:9" x14ac:dyDescent="0.3">
      <c r="A159">
        <v>1979</v>
      </c>
      <c r="D159" s="46">
        <v>0.52083333333333337</v>
      </c>
      <c r="E159">
        <v>0.5</v>
      </c>
      <c r="F159">
        <v>1</v>
      </c>
      <c r="G159">
        <v>16</v>
      </c>
      <c r="H159" t="s">
        <v>19</v>
      </c>
    </row>
    <row r="160" spans="1:9" x14ac:dyDescent="0.3">
      <c r="A160">
        <v>1979</v>
      </c>
      <c r="C160" s="45" t="s">
        <v>4</v>
      </c>
      <c r="D160" s="46">
        <v>0.54166666666666663</v>
      </c>
      <c r="E160">
        <v>1</v>
      </c>
      <c r="F160">
        <v>1</v>
      </c>
      <c r="G160">
        <v>16</v>
      </c>
      <c r="H160" t="s">
        <v>19</v>
      </c>
    </row>
    <row r="161" spans="1:9" x14ac:dyDescent="0.3">
      <c r="A161">
        <v>1979</v>
      </c>
      <c r="C161" s="45">
        <v>45013</v>
      </c>
      <c r="D161" s="46">
        <v>0.52083333333333337</v>
      </c>
      <c r="E161">
        <v>1.4</v>
      </c>
      <c r="F161">
        <v>1.4</v>
      </c>
      <c r="G161">
        <v>34</v>
      </c>
      <c r="H161" t="s">
        <v>34</v>
      </c>
      <c r="I161">
        <v>7.8</v>
      </c>
    </row>
    <row r="162" spans="1:9" x14ac:dyDescent="0.3">
      <c r="A162">
        <v>1979</v>
      </c>
      <c r="C162" s="45" t="s">
        <v>4</v>
      </c>
      <c r="D162" s="46">
        <v>0.54166666666666663</v>
      </c>
      <c r="E162">
        <v>1.2</v>
      </c>
      <c r="F162">
        <v>1.4</v>
      </c>
      <c r="G162">
        <v>34</v>
      </c>
      <c r="H162" t="s">
        <v>34</v>
      </c>
    </row>
    <row r="163" spans="1:9" x14ac:dyDescent="0.3">
      <c r="A163">
        <v>1979</v>
      </c>
      <c r="D163" s="46">
        <v>0.5625</v>
      </c>
      <c r="E163">
        <v>1.3</v>
      </c>
      <c r="F163">
        <v>1.4</v>
      </c>
      <c r="G163">
        <v>34</v>
      </c>
      <c r="H163" t="s">
        <v>34</v>
      </c>
    </row>
    <row r="164" spans="1:9" x14ac:dyDescent="0.3">
      <c r="A164">
        <v>1979</v>
      </c>
      <c r="C164" s="45" t="s">
        <v>4</v>
      </c>
      <c r="D164" s="46">
        <v>0.58333333333333337</v>
      </c>
      <c r="E164">
        <v>1.3</v>
      </c>
      <c r="F164">
        <v>1.5</v>
      </c>
      <c r="G164">
        <v>34</v>
      </c>
      <c r="H164" t="s">
        <v>34</v>
      </c>
    </row>
    <row r="165" spans="1:9" x14ac:dyDescent="0.3">
      <c r="A165">
        <v>1979</v>
      </c>
      <c r="C165" s="45" t="s">
        <v>4</v>
      </c>
      <c r="D165" s="46">
        <v>0.60416666666666663</v>
      </c>
      <c r="E165">
        <v>1.5</v>
      </c>
      <c r="F165">
        <v>1.6</v>
      </c>
      <c r="G165">
        <v>34</v>
      </c>
      <c r="H165" t="s">
        <v>34</v>
      </c>
    </row>
    <row r="166" spans="1:9" x14ac:dyDescent="0.3">
      <c r="A166">
        <v>1979</v>
      </c>
      <c r="C166" s="45"/>
      <c r="D166" s="46">
        <v>0.625</v>
      </c>
      <c r="E166">
        <v>1.4</v>
      </c>
      <c r="F166">
        <v>1.7</v>
      </c>
      <c r="G166">
        <v>56</v>
      </c>
      <c r="H166" t="s">
        <v>34</v>
      </c>
    </row>
    <row r="167" spans="1:9" x14ac:dyDescent="0.3">
      <c r="A167">
        <v>1979</v>
      </c>
      <c r="C167" s="45">
        <v>45014</v>
      </c>
      <c r="D167" s="46">
        <v>0.5</v>
      </c>
      <c r="E167">
        <v>0</v>
      </c>
      <c r="F167">
        <v>-0.1</v>
      </c>
      <c r="G167">
        <v>34</v>
      </c>
      <c r="H167" t="s">
        <v>35</v>
      </c>
      <c r="I167">
        <v>0.4</v>
      </c>
    </row>
    <row r="168" spans="1:9" x14ac:dyDescent="0.3">
      <c r="A168">
        <v>1979</v>
      </c>
      <c r="C168" s="45" t="s">
        <v>4</v>
      </c>
      <c r="D168" s="46">
        <v>0.52083333333333337</v>
      </c>
      <c r="E168">
        <v>0</v>
      </c>
      <c r="F168">
        <v>0</v>
      </c>
      <c r="G168">
        <v>34</v>
      </c>
      <c r="H168" t="s">
        <v>35</v>
      </c>
    </row>
    <row r="169" spans="1:9" x14ac:dyDescent="0.3">
      <c r="A169">
        <v>1979</v>
      </c>
      <c r="D169" s="46">
        <v>0.54166666666666663</v>
      </c>
      <c r="E169">
        <v>0</v>
      </c>
      <c r="F169">
        <v>-0.1</v>
      </c>
    </row>
    <row r="170" spans="1:9" ht="18" x14ac:dyDescent="0.35">
      <c r="A170" s="1">
        <v>1980</v>
      </c>
    </row>
    <row r="171" spans="1:9" x14ac:dyDescent="0.3">
      <c r="A171">
        <v>1980</v>
      </c>
      <c r="C171" s="45">
        <v>45008</v>
      </c>
      <c r="D171" s="46">
        <v>0.5</v>
      </c>
      <c r="E171">
        <v>-0.75</v>
      </c>
      <c r="F171" s="44">
        <v>3.4</v>
      </c>
      <c r="G171" s="44">
        <v>40</v>
      </c>
      <c r="H171" s="44" t="s">
        <v>30</v>
      </c>
      <c r="I171">
        <v>2.2000000000000002</v>
      </c>
    </row>
    <row r="172" spans="1:9" x14ac:dyDescent="0.3">
      <c r="A172">
        <v>1980</v>
      </c>
      <c r="C172" t="s">
        <v>4</v>
      </c>
      <c r="D172" s="46">
        <v>0.52083333333333337</v>
      </c>
      <c r="E172">
        <v>-1</v>
      </c>
      <c r="F172" s="44">
        <v>3.6</v>
      </c>
      <c r="G172" s="44">
        <v>65</v>
      </c>
      <c r="H172" s="44" t="s">
        <v>30</v>
      </c>
    </row>
    <row r="173" spans="1:9" x14ac:dyDescent="0.3">
      <c r="A173">
        <v>1980</v>
      </c>
      <c r="D173" s="46">
        <v>0.54166666666666663</v>
      </c>
      <c r="E173">
        <v>-1</v>
      </c>
      <c r="F173" s="44">
        <v>3.5</v>
      </c>
      <c r="G173" s="44">
        <v>70</v>
      </c>
      <c r="H173" s="44" t="s">
        <v>30</v>
      </c>
    </row>
    <row r="174" spans="1:9" x14ac:dyDescent="0.3">
      <c r="A174">
        <v>1980</v>
      </c>
      <c r="C174" s="45">
        <v>45375</v>
      </c>
      <c r="D174" s="46">
        <v>0.5</v>
      </c>
      <c r="E174">
        <v>3.8</v>
      </c>
      <c r="F174" s="44">
        <v>0.9</v>
      </c>
      <c r="G174" s="44">
        <v>32</v>
      </c>
      <c r="H174" s="44" t="s">
        <v>21</v>
      </c>
      <c r="I174">
        <v>31</v>
      </c>
    </row>
    <row r="175" spans="1:9" x14ac:dyDescent="0.3">
      <c r="A175">
        <v>1980</v>
      </c>
      <c r="C175" t="s">
        <v>4</v>
      </c>
      <c r="D175" s="46">
        <v>0.52083333333333337</v>
      </c>
      <c r="E175">
        <v>3.5</v>
      </c>
      <c r="F175" s="44">
        <v>0.6</v>
      </c>
      <c r="G175" s="44">
        <v>18</v>
      </c>
      <c r="H175" s="44" t="s">
        <v>19</v>
      </c>
    </row>
    <row r="176" spans="1:9" x14ac:dyDescent="0.3">
      <c r="A176">
        <v>1980</v>
      </c>
      <c r="D176" s="46">
        <v>0.54166666666666663</v>
      </c>
      <c r="E176">
        <v>1</v>
      </c>
      <c r="F176" s="44">
        <v>0.6</v>
      </c>
      <c r="G176" s="44">
        <v>29</v>
      </c>
      <c r="H176" s="44" t="s">
        <v>30</v>
      </c>
    </row>
    <row r="177" spans="1:9" x14ac:dyDescent="0.3">
      <c r="A177">
        <v>1980</v>
      </c>
      <c r="C177" s="45">
        <v>45010</v>
      </c>
      <c r="D177" s="46">
        <v>0.5</v>
      </c>
      <c r="E177">
        <v>4.0999999999999996</v>
      </c>
      <c r="F177" s="44">
        <v>1.5</v>
      </c>
      <c r="G177" s="44">
        <v>18</v>
      </c>
      <c r="H177" s="44" t="s">
        <v>30</v>
      </c>
      <c r="I177">
        <v>4.4000000000000004</v>
      </c>
    </row>
    <row r="178" spans="1:9" x14ac:dyDescent="0.3">
      <c r="A178">
        <v>1980</v>
      </c>
      <c r="C178" t="s">
        <v>4</v>
      </c>
      <c r="D178" s="46">
        <v>0.52083333333333337</v>
      </c>
      <c r="E178">
        <v>3.8</v>
      </c>
      <c r="F178" s="44">
        <v>1.5</v>
      </c>
      <c r="G178" s="44">
        <v>18</v>
      </c>
      <c r="H178" s="44" t="s">
        <v>21</v>
      </c>
    </row>
    <row r="179" spans="1:9" x14ac:dyDescent="0.3">
      <c r="A179">
        <v>1980</v>
      </c>
      <c r="C179" s="45" t="s">
        <v>4</v>
      </c>
      <c r="D179" s="46">
        <v>0.54166666666666663</v>
      </c>
      <c r="E179">
        <v>4</v>
      </c>
      <c r="F179" s="44">
        <v>1.5</v>
      </c>
      <c r="G179" s="44">
        <v>22</v>
      </c>
      <c r="H179" s="44" t="s">
        <v>30</v>
      </c>
    </row>
    <row r="180" spans="1:9" x14ac:dyDescent="0.3">
      <c r="A180">
        <v>1980</v>
      </c>
      <c r="C180" s="45">
        <v>45011</v>
      </c>
      <c r="D180" s="46">
        <v>0.5</v>
      </c>
      <c r="E180">
        <v>5.5</v>
      </c>
      <c r="F180" s="44">
        <v>3.5</v>
      </c>
      <c r="G180" s="44">
        <v>20</v>
      </c>
      <c r="H180" s="44" t="s">
        <v>30</v>
      </c>
      <c r="I180">
        <v>2.4</v>
      </c>
    </row>
    <row r="181" spans="1:9" x14ac:dyDescent="0.3">
      <c r="A181">
        <v>1980</v>
      </c>
      <c r="C181" s="45" t="s">
        <v>4</v>
      </c>
      <c r="D181" s="46">
        <v>0.52083333333333337</v>
      </c>
      <c r="E181">
        <v>4.5999999999999996</v>
      </c>
      <c r="F181" s="44">
        <v>3.5</v>
      </c>
      <c r="G181" s="44">
        <v>20</v>
      </c>
      <c r="H181" s="44" t="s">
        <v>30</v>
      </c>
    </row>
    <row r="182" spans="1:9" x14ac:dyDescent="0.3">
      <c r="A182">
        <v>1980</v>
      </c>
      <c r="D182" s="46">
        <v>0.54166666666666663</v>
      </c>
      <c r="E182">
        <v>4.9000000000000004</v>
      </c>
      <c r="F182" s="44">
        <v>3.9</v>
      </c>
      <c r="G182" s="44">
        <v>20</v>
      </c>
      <c r="H182" s="44" t="s">
        <v>30</v>
      </c>
    </row>
    <row r="183" spans="1:9" x14ac:dyDescent="0.3">
      <c r="A183">
        <v>1980</v>
      </c>
      <c r="C183" s="45" t="s">
        <v>4</v>
      </c>
      <c r="D183" s="46">
        <v>0.5625</v>
      </c>
      <c r="E183">
        <v>7</v>
      </c>
      <c r="F183" s="44">
        <v>5</v>
      </c>
      <c r="G183" s="44">
        <v>25</v>
      </c>
      <c r="H183" s="44" t="s">
        <v>38</v>
      </c>
    </row>
    <row r="184" spans="1:9" x14ac:dyDescent="0.3">
      <c r="A184">
        <v>1980</v>
      </c>
      <c r="C184" t="s">
        <v>4</v>
      </c>
      <c r="D184" s="46">
        <v>0.58333333333333337</v>
      </c>
      <c r="E184">
        <v>6.5</v>
      </c>
      <c r="F184" s="44">
        <v>5</v>
      </c>
      <c r="G184" s="44">
        <v>20</v>
      </c>
      <c r="H184" s="44" t="s">
        <v>38</v>
      </c>
    </row>
    <row r="185" spans="1:9" x14ac:dyDescent="0.3">
      <c r="A185">
        <v>1980</v>
      </c>
      <c r="C185" s="45" t="s">
        <v>4</v>
      </c>
      <c r="D185" s="46">
        <v>0.60416666666666663</v>
      </c>
      <c r="E185">
        <v>6</v>
      </c>
      <c r="F185" s="44">
        <v>5.5</v>
      </c>
      <c r="G185" s="44">
        <v>5</v>
      </c>
      <c r="H185" s="44" t="s">
        <v>52</v>
      </c>
    </row>
    <row r="186" spans="1:9" x14ac:dyDescent="0.3">
      <c r="A186">
        <v>1980</v>
      </c>
      <c r="C186" t="s">
        <v>4</v>
      </c>
      <c r="D186" s="46">
        <v>0.625</v>
      </c>
      <c r="E186">
        <v>7</v>
      </c>
      <c r="F186" s="44">
        <v>5.9</v>
      </c>
      <c r="G186" s="44">
        <v>15</v>
      </c>
      <c r="H186" s="44" t="s">
        <v>21</v>
      </c>
    </row>
    <row r="187" spans="1:9" x14ac:dyDescent="0.3">
      <c r="A187">
        <v>1980</v>
      </c>
      <c r="C187" s="45">
        <v>45012</v>
      </c>
      <c r="D187" s="46">
        <v>0.47916666666666669</v>
      </c>
      <c r="E187">
        <v>4</v>
      </c>
      <c r="F187" s="44">
        <v>3.4</v>
      </c>
      <c r="G187" s="44">
        <v>8</v>
      </c>
      <c r="H187" s="44" t="s">
        <v>34</v>
      </c>
      <c r="I187">
        <v>16.899999999999999</v>
      </c>
    </row>
    <row r="188" spans="1:9" x14ac:dyDescent="0.3">
      <c r="A188">
        <v>1980</v>
      </c>
      <c r="C188" s="45" t="s">
        <v>4</v>
      </c>
      <c r="D188" s="46">
        <v>0.5</v>
      </c>
      <c r="E188">
        <v>3.6</v>
      </c>
      <c r="F188" s="44">
        <v>3.4</v>
      </c>
      <c r="G188" s="44">
        <v>10</v>
      </c>
      <c r="H188" s="44" t="s">
        <v>34</v>
      </c>
    </row>
    <row r="189" spans="1:9" x14ac:dyDescent="0.3">
      <c r="A189">
        <v>1980</v>
      </c>
      <c r="C189" s="45" t="s">
        <v>4</v>
      </c>
      <c r="D189" s="46">
        <v>0.52083333333333337</v>
      </c>
      <c r="E189">
        <v>3.5</v>
      </c>
      <c r="F189" s="44">
        <v>3.4</v>
      </c>
      <c r="G189" s="44">
        <v>6</v>
      </c>
      <c r="H189" s="44" t="s">
        <v>34</v>
      </c>
    </row>
    <row r="190" spans="1:9" x14ac:dyDescent="0.3">
      <c r="A190">
        <v>1980</v>
      </c>
      <c r="C190" s="45" t="s">
        <v>4</v>
      </c>
      <c r="D190" s="46">
        <v>0.54166666666666663</v>
      </c>
      <c r="E190">
        <v>2.8</v>
      </c>
      <c r="F190" s="44">
        <v>3.4</v>
      </c>
      <c r="G190" s="44">
        <v>10</v>
      </c>
      <c r="H190" s="44" t="s">
        <v>35</v>
      </c>
    </row>
    <row r="191" spans="1:9" x14ac:dyDescent="0.3">
      <c r="A191">
        <v>1980</v>
      </c>
      <c r="C191" s="45">
        <v>45013</v>
      </c>
      <c r="D191" s="46">
        <v>0.52083333333333337</v>
      </c>
      <c r="E191">
        <v>5.5</v>
      </c>
      <c r="F191" s="44">
        <v>3.5</v>
      </c>
      <c r="G191" s="44">
        <v>25</v>
      </c>
      <c r="H191" s="44" t="s">
        <v>17</v>
      </c>
      <c r="I191">
        <v>9.1999999999999993</v>
      </c>
    </row>
    <row r="192" spans="1:9" x14ac:dyDescent="0.3">
      <c r="A192">
        <v>1980</v>
      </c>
      <c r="C192" s="45" t="s">
        <v>4</v>
      </c>
      <c r="D192" s="46">
        <v>0.54166666666666663</v>
      </c>
      <c r="E192">
        <v>4.5</v>
      </c>
      <c r="F192" s="44">
        <v>3.5</v>
      </c>
      <c r="G192" s="44">
        <v>15</v>
      </c>
      <c r="H192" s="44" t="s">
        <v>17</v>
      </c>
    </row>
    <row r="193" spans="1:9" x14ac:dyDescent="0.3">
      <c r="A193">
        <v>1980</v>
      </c>
      <c r="C193" s="45" t="s">
        <v>4</v>
      </c>
      <c r="D193" s="46">
        <v>0.5625</v>
      </c>
      <c r="E193">
        <v>3</v>
      </c>
      <c r="F193" s="44">
        <v>3.5</v>
      </c>
      <c r="G193" s="44">
        <v>45</v>
      </c>
      <c r="H193" s="44" t="s">
        <v>19</v>
      </c>
    </row>
    <row r="194" spans="1:9" x14ac:dyDescent="0.3">
      <c r="A194">
        <v>1980</v>
      </c>
      <c r="C194" s="45" t="s">
        <v>4</v>
      </c>
      <c r="D194" s="46">
        <v>0.58333333333333337</v>
      </c>
      <c r="E194">
        <v>4</v>
      </c>
      <c r="F194" s="44">
        <v>3.5</v>
      </c>
      <c r="G194" s="44">
        <v>55</v>
      </c>
      <c r="H194" s="44" t="s">
        <v>19</v>
      </c>
    </row>
    <row r="195" spans="1:9" x14ac:dyDescent="0.3">
      <c r="A195">
        <v>1980</v>
      </c>
      <c r="C195" s="45">
        <v>45014</v>
      </c>
      <c r="D195" s="46">
        <v>0.47916666666666669</v>
      </c>
      <c r="E195">
        <v>2.5</v>
      </c>
      <c r="F195" s="44">
        <v>3.55</v>
      </c>
      <c r="G195" s="44">
        <v>45</v>
      </c>
      <c r="H195" s="44" t="s">
        <v>20</v>
      </c>
      <c r="I195">
        <v>13.2</v>
      </c>
    </row>
    <row r="196" spans="1:9" x14ac:dyDescent="0.3">
      <c r="A196">
        <v>1980</v>
      </c>
      <c r="C196" s="45" t="s">
        <v>4</v>
      </c>
      <c r="D196" s="46">
        <v>0.5</v>
      </c>
      <c r="E196">
        <v>2.5</v>
      </c>
      <c r="F196" s="44">
        <v>3.55</v>
      </c>
      <c r="G196" s="44">
        <v>45</v>
      </c>
      <c r="H196" s="44" t="s">
        <v>20</v>
      </c>
    </row>
    <row r="197" spans="1:9" x14ac:dyDescent="0.3">
      <c r="A197">
        <v>1980</v>
      </c>
      <c r="C197" s="45"/>
      <c r="D197" s="46">
        <v>0.52083333333333337</v>
      </c>
      <c r="E197">
        <v>2.5</v>
      </c>
      <c r="F197" s="44">
        <v>3.55</v>
      </c>
      <c r="G197" s="44">
        <v>50</v>
      </c>
      <c r="H197" s="44" t="s">
        <v>20</v>
      </c>
    </row>
    <row r="198" spans="1:9" x14ac:dyDescent="0.3">
      <c r="A198">
        <v>1980</v>
      </c>
      <c r="C198" s="45"/>
      <c r="D198" s="46">
        <v>0.54166666666666663</v>
      </c>
      <c r="E198">
        <v>2.5</v>
      </c>
      <c r="F198" s="44">
        <v>3.55</v>
      </c>
      <c r="G198" s="44">
        <v>30</v>
      </c>
      <c r="H198" s="44" t="s">
        <v>20</v>
      </c>
    </row>
    <row r="199" spans="1:9" ht="18" x14ac:dyDescent="0.35">
      <c r="A199" s="1">
        <v>1981</v>
      </c>
    </row>
    <row r="200" spans="1:9" x14ac:dyDescent="0.3">
      <c r="A200">
        <v>1981</v>
      </c>
      <c r="C200" s="45">
        <v>45013</v>
      </c>
      <c r="D200" s="46">
        <v>0.52083333333333337</v>
      </c>
      <c r="E200">
        <v>7</v>
      </c>
      <c r="F200" s="44">
        <v>6.9</v>
      </c>
      <c r="G200" s="44">
        <v>43</v>
      </c>
      <c r="H200" s="44" t="s">
        <v>19</v>
      </c>
      <c r="I200">
        <v>7.6</v>
      </c>
    </row>
    <row r="201" spans="1:9" x14ac:dyDescent="0.3">
      <c r="A201">
        <v>1981</v>
      </c>
      <c r="C201" t="s">
        <v>4</v>
      </c>
      <c r="D201" s="46">
        <v>0.54166666666666663</v>
      </c>
      <c r="E201">
        <v>7</v>
      </c>
      <c r="F201" s="44">
        <v>6.9</v>
      </c>
      <c r="G201" s="44">
        <v>36</v>
      </c>
      <c r="H201" s="44" t="s">
        <v>19</v>
      </c>
    </row>
    <row r="202" spans="1:9" x14ac:dyDescent="0.3">
      <c r="A202">
        <v>1981</v>
      </c>
      <c r="D202" s="46">
        <v>0.5625</v>
      </c>
      <c r="E202">
        <v>6</v>
      </c>
      <c r="F202" s="44">
        <v>6.9</v>
      </c>
      <c r="G202" s="44">
        <v>36</v>
      </c>
      <c r="H202" s="44" t="s">
        <v>19</v>
      </c>
    </row>
    <row r="203" spans="1:9" x14ac:dyDescent="0.3">
      <c r="A203">
        <v>1981</v>
      </c>
      <c r="C203" s="45" t="s">
        <v>4</v>
      </c>
      <c r="D203" s="46">
        <v>0.58333333333333337</v>
      </c>
      <c r="E203">
        <v>6</v>
      </c>
      <c r="F203" s="44">
        <v>6.9</v>
      </c>
      <c r="G203" s="44">
        <v>47</v>
      </c>
      <c r="H203" s="44" t="s">
        <v>19</v>
      </c>
    </row>
    <row r="204" spans="1:9" x14ac:dyDescent="0.3">
      <c r="A204">
        <v>1981</v>
      </c>
      <c r="C204" t="s">
        <v>4</v>
      </c>
      <c r="D204" s="46">
        <v>0.60416666666666663</v>
      </c>
      <c r="E204">
        <v>6</v>
      </c>
      <c r="F204" s="44">
        <v>6.9</v>
      </c>
      <c r="G204" s="44">
        <v>29</v>
      </c>
      <c r="H204" s="44" t="s">
        <v>19</v>
      </c>
    </row>
    <row r="205" spans="1:9" x14ac:dyDescent="0.3">
      <c r="A205">
        <v>1981</v>
      </c>
      <c r="C205" s="45" t="s">
        <v>4</v>
      </c>
      <c r="D205" s="46">
        <v>0.625</v>
      </c>
      <c r="E205">
        <v>6</v>
      </c>
      <c r="F205" s="44">
        <v>6.9</v>
      </c>
      <c r="G205" s="44">
        <v>36</v>
      </c>
      <c r="H205" s="44" t="s">
        <v>19</v>
      </c>
    </row>
    <row r="206" spans="1:9" x14ac:dyDescent="0.3">
      <c r="A206">
        <v>1981</v>
      </c>
      <c r="C206" s="45">
        <v>45014</v>
      </c>
      <c r="D206" s="46">
        <v>0.47916666666666669</v>
      </c>
      <c r="E206">
        <v>11</v>
      </c>
      <c r="F206" s="44">
        <v>8.6</v>
      </c>
      <c r="G206" s="44">
        <v>29</v>
      </c>
      <c r="H206" s="44" t="s">
        <v>52</v>
      </c>
      <c r="I206">
        <v>0</v>
      </c>
    </row>
    <row r="207" spans="1:9" x14ac:dyDescent="0.3">
      <c r="A207">
        <v>1981</v>
      </c>
      <c r="C207" s="45" t="s">
        <v>4</v>
      </c>
      <c r="D207" s="46">
        <v>0.5</v>
      </c>
      <c r="E207">
        <v>11.5</v>
      </c>
      <c r="F207" s="44">
        <v>8.6</v>
      </c>
      <c r="G207" s="44">
        <v>22</v>
      </c>
      <c r="H207" s="44" t="s">
        <v>52</v>
      </c>
    </row>
    <row r="208" spans="1:9" x14ac:dyDescent="0.3">
      <c r="A208">
        <v>1981</v>
      </c>
      <c r="D208" s="46">
        <v>0.52083333333333337</v>
      </c>
      <c r="E208">
        <v>12</v>
      </c>
      <c r="F208" s="44">
        <v>8.6</v>
      </c>
      <c r="G208" s="44">
        <v>25</v>
      </c>
      <c r="H208" s="44" t="s">
        <v>52</v>
      </c>
    </row>
    <row r="209" spans="1:9" x14ac:dyDescent="0.3">
      <c r="A209">
        <v>1981</v>
      </c>
      <c r="C209" s="45" t="s">
        <v>4</v>
      </c>
      <c r="D209" s="46">
        <v>0.54166666666666663</v>
      </c>
      <c r="E209">
        <v>13</v>
      </c>
      <c r="F209" s="44">
        <v>8.6</v>
      </c>
      <c r="G209" s="44">
        <v>17</v>
      </c>
      <c r="H209" s="44" t="s">
        <v>52</v>
      </c>
    </row>
    <row r="210" spans="1:9" x14ac:dyDescent="0.3">
      <c r="A210">
        <v>1981</v>
      </c>
      <c r="C210" s="45">
        <v>45015</v>
      </c>
      <c r="D210" s="46">
        <v>0.52083333333333337</v>
      </c>
      <c r="E210">
        <v>9</v>
      </c>
      <c r="F210" s="44">
        <v>7.1</v>
      </c>
      <c r="G210" s="44">
        <v>12</v>
      </c>
      <c r="H210" s="44" t="s">
        <v>28</v>
      </c>
      <c r="I210">
        <v>0</v>
      </c>
    </row>
    <row r="211" spans="1:9" x14ac:dyDescent="0.3">
      <c r="A211">
        <v>1981</v>
      </c>
      <c r="C211" s="45" t="s">
        <v>4</v>
      </c>
      <c r="D211" s="46">
        <v>0.54166666666666663</v>
      </c>
      <c r="E211">
        <v>9</v>
      </c>
      <c r="F211" s="44">
        <v>7.2</v>
      </c>
      <c r="G211" s="44">
        <v>19</v>
      </c>
      <c r="H211" s="44" t="s">
        <v>28</v>
      </c>
    </row>
    <row r="212" spans="1:9" x14ac:dyDescent="0.3">
      <c r="A212">
        <v>1981</v>
      </c>
      <c r="C212" t="s">
        <v>4</v>
      </c>
      <c r="D212" s="46">
        <v>0.5625</v>
      </c>
      <c r="E212">
        <v>11</v>
      </c>
      <c r="F212" s="44">
        <v>7.2</v>
      </c>
      <c r="G212" s="44">
        <v>18</v>
      </c>
      <c r="H212" s="44" t="s">
        <v>28</v>
      </c>
    </row>
    <row r="213" spans="1:9" x14ac:dyDescent="0.3">
      <c r="A213">
        <v>1981</v>
      </c>
      <c r="C213" s="45" t="s">
        <v>4</v>
      </c>
      <c r="D213" s="46">
        <v>0.58333333333333337</v>
      </c>
      <c r="E213">
        <v>10</v>
      </c>
      <c r="F213" s="44">
        <v>7.9</v>
      </c>
      <c r="G213" s="44">
        <v>16</v>
      </c>
      <c r="H213" s="44" t="s">
        <v>17</v>
      </c>
    </row>
    <row r="214" spans="1:9" x14ac:dyDescent="0.3">
      <c r="A214">
        <v>1981</v>
      </c>
      <c r="C214" s="45" t="s">
        <v>4</v>
      </c>
      <c r="D214" s="46">
        <v>0.60416666666666663</v>
      </c>
      <c r="E214">
        <v>10</v>
      </c>
      <c r="F214" s="44">
        <v>7.9</v>
      </c>
      <c r="G214" s="44">
        <v>16</v>
      </c>
      <c r="H214" s="44" t="s">
        <v>17</v>
      </c>
    </row>
    <row r="215" spans="1:9" x14ac:dyDescent="0.3">
      <c r="A215">
        <v>1981</v>
      </c>
      <c r="C215" s="45" t="s">
        <v>4</v>
      </c>
      <c r="D215" s="46">
        <v>0.625</v>
      </c>
      <c r="E215">
        <v>10.5</v>
      </c>
      <c r="F215" s="44">
        <v>7.9</v>
      </c>
      <c r="G215" s="44">
        <v>16</v>
      </c>
      <c r="H215" s="44" t="s">
        <v>17</v>
      </c>
    </row>
    <row r="216" spans="1:9" x14ac:dyDescent="0.3">
      <c r="A216">
        <v>1981</v>
      </c>
      <c r="C216" s="45">
        <v>45016</v>
      </c>
      <c r="D216" s="46">
        <v>0.47916666666666669</v>
      </c>
      <c r="E216">
        <v>12</v>
      </c>
      <c r="F216" s="44">
        <v>6.9</v>
      </c>
      <c r="G216" s="44">
        <v>5</v>
      </c>
      <c r="H216" s="44" t="s">
        <v>22</v>
      </c>
      <c r="I216">
        <v>0</v>
      </c>
    </row>
    <row r="217" spans="1:9" x14ac:dyDescent="0.3">
      <c r="A217">
        <v>1981</v>
      </c>
      <c r="C217" s="45" t="s">
        <v>4</v>
      </c>
      <c r="D217" s="46">
        <v>0.5</v>
      </c>
      <c r="E217">
        <v>12.5</v>
      </c>
      <c r="F217" s="44">
        <v>6.9</v>
      </c>
      <c r="G217" s="44">
        <v>5</v>
      </c>
      <c r="H217" s="44" t="s">
        <v>20</v>
      </c>
    </row>
    <row r="218" spans="1:9" x14ac:dyDescent="0.3">
      <c r="A218">
        <v>1981</v>
      </c>
      <c r="C218" s="45" t="s">
        <v>4</v>
      </c>
      <c r="D218" s="46">
        <v>0.52083333333333337</v>
      </c>
      <c r="E218">
        <v>12.5</v>
      </c>
      <c r="F218" s="44">
        <v>7.5</v>
      </c>
      <c r="G218" s="44">
        <v>13</v>
      </c>
      <c r="H218" s="44" t="s">
        <v>19</v>
      </c>
    </row>
    <row r="219" spans="1:9" x14ac:dyDescent="0.3">
      <c r="A219">
        <v>1981</v>
      </c>
      <c r="C219" s="45" t="s">
        <v>4</v>
      </c>
      <c r="D219" s="46">
        <v>0.54166666666666663</v>
      </c>
      <c r="E219">
        <v>12.5</v>
      </c>
      <c r="F219" s="44">
        <v>7.5</v>
      </c>
      <c r="G219" s="44">
        <v>6</v>
      </c>
      <c r="H219" s="44" t="s">
        <v>20</v>
      </c>
    </row>
    <row r="220" spans="1:9" x14ac:dyDescent="0.3">
      <c r="A220">
        <v>1981</v>
      </c>
      <c r="C220" s="45">
        <v>45383</v>
      </c>
      <c r="D220" s="46">
        <v>0.52083333333333337</v>
      </c>
      <c r="E220">
        <v>8</v>
      </c>
      <c r="F220" s="44">
        <v>7.4</v>
      </c>
      <c r="G220" s="44">
        <v>4</v>
      </c>
      <c r="H220" s="44" t="s">
        <v>38</v>
      </c>
      <c r="I220">
        <v>0</v>
      </c>
    </row>
    <row r="221" spans="1:9" x14ac:dyDescent="0.3">
      <c r="A221">
        <v>1981</v>
      </c>
      <c r="C221" s="45" t="s">
        <v>4</v>
      </c>
      <c r="D221" s="46">
        <v>0.54166666666666663</v>
      </c>
      <c r="E221">
        <v>8</v>
      </c>
      <c r="F221" s="44">
        <v>7.5</v>
      </c>
      <c r="G221" s="44">
        <v>3.5</v>
      </c>
      <c r="H221" s="44" t="s">
        <v>19</v>
      </c>
    </row>
    <row r="222" spans="1:9" x14ac:dyDescent="0.3">
      <c r="A222">
        <v>1981</v>
      </c>
      <c r="C222" s="45" t="s">
        <v>4</v>
      </c>
      <c r="D222" s="46">
        <v>0.5625</v>
      </c>
      <c r="E222">
        <v>8</v>
      </c>
      <c r="F222" s="44">
        <v>7.8</v>
      </c>
      <c r="G222" s="44">
        <v>6</v>
      </c>
      <c r="H222" s="44" t="s">
        <v>19</v>
      </c>
    </row>
    <row r="223" spans="1:9" x14ac:dyDescent="0.3">
      <c r="A223">
        <v>1981</v>
      </c>
      <c r="C223" s="45"/>
      <c r="D223" s="46">
        <v>0.58333333333333337</v>
      </c>
      <c r="E223">
        <v>8</v>
      </c>
      <c r="F223" s="44">
        <v>8.1</v>
      </c>
      <c r="G223" s="44">
        <v>4</v>
      </c>
      <c r="H223" s="44" t="s">
        <v>19</v>
      </c>
    </row>
    <row r="224" spans="1:9" x14ac:dyDescent="0.3">
      <c r="A224">
        <v>1981</v>
      </c>
      <c r="C224" s="45"/>
      <c r="D224" s="46">
        <v>0.60416666666666663</v>
      </c>
      <c r="E224">
        <v>8</v>
      </c>
      <c r="F224" s="44">
        <v>8</v>
      </c>
      <c r="G224" s="44">
        <v>1.5</v>
      </c>
      <c r="H224" s="44" t="s">
        <v>19</v>
      </c>
    </row>
    <row r="225" spans="1:9" x14ac:dyDescent="0.3">
      <c r="A225">
        <v>1981</v>
      </c>
      <c r="C225" s="45"/>
      <c r="D225" s="46">
        <v>0.625</v>
      </c>
      <c r="E225">
        <v>8</v>
      </c>
      <c r="F225" s="44">
        <v>7.9</v>
      </c>
      <c r="G225" s="44">
        <v>3</v>
      </c>
      <c r="H225" s="44" t="s">
        <v>19</v>
      </c>
    </row>
    <row r="226" spans="1:9" x14ac:dyDescent="0.3">
      <c r="A226">
        <v>1981</v>
      </c>
      <c r="C226" s="45">
        <v>45018</v>
      </c>
      <c r="D226" s="46">
        <v>0.47916666666666669</v>
      </c>
      <c r="E226">
        <v>8.5</v>
      </c>
      <c r="F226" s="44">
        <v>7.1</v>
      </c>
      <c r="G226" s="44">
        <v>0</v>
      </c>
      <c r="H226" s="44" t="s">
        <v>34</v>
      </c>
      <c r="I226">
        <v>0</v>
      </c>
    </row>
    <row r="227" spans="1:9" x14ac:dyDescent="0.3">
      <c r="A227">
        <v>1981</v>
      </c>
      <c r="C227" s="45" t="s">
        <v>4</v>
      </c>
      <c r="D227" s="46">
        <v>0.5</v>
      </c>
      <c r="E227">
        <v>9</v>
      </c>
      <c r="F227" s="44">
        <v>7.1</v>
      </c>
      <c r="G227" s="44">
        <v>1</v>
      </c>
      <c r="H227" s="44" t="s">
        <v>28</v>
      </c>
    </row>
    <row r="228" spans="1:9" x14ac:dyDescent="0.3">
      <c r="A228">
        <v>1981</v>
      </c>
      <c r="C228" s="45"/>
      <c r="D228" s="46">
        <v>0.52083333333333337</v>
      </c>
      <c r="E228">
        <v>8.5</v>
      </c>
      <c r="F228" s="44">
        <v>7.3</v>
      </c>
      <c r="G228" s="44">
        <v>1</v>
      </c>
      <c r="H228" s="44" t="s">
        <v>17</v>
      </c>
    </row>
    <row r="229" spans="1:9" x14ac:dyDescent="0.3">
      <c r="A229">
        <v>1981</v>
      </c>
      <c r="C229" s="45"/>
      <c r="D229" s="46">
        <v>0.54166666666666663</v>
      </c>
      <c r="E229">
        <v>9.5</v>
      </c>
      <c r="F229" s="44">
        <v>7.4</v>
      </c>
      <c r="G229" s="44">
        <v>1</v>
      </c>
      <c r="H229" s="44" t="s">
        <v>17</v>
      </c>
    </row>
    <row r="230" spans="1:9" x14ac:dyDescent="0.3">
      <c r="A230">
        <v>1981</v>
      </c>
      <c r="C230" s="45">
        <v>45019</v>
      </c>
      <c r="D230" s="46">
        <v>0.52083333333333337</v>
      </c>
      <c r="E230">
        <v>12.25</v>
      </c>
      <c r="F230" s="44">
        <v>7.35</v>
      </c>
      <c r="G230" s="44">
        <v>7</v>
      </c>
      <c r="H230" s="44" t="s">
        <v>17</v>
      </c>
      <c r="I230">
        <v>0</v>
      </c>
    </row>
    <row r="231" spans="1:9" x14ac:dyDescent="0.3">
      <c r="A231">
        <v>1981</v>
      </c>
      <c r="C231" s="45" t="s">
        <v>4</v>
      </c>
      <c r="D231" s="46">
        <v>0.54166666666666663</v>
      </c>
      <c r="E231">
        <v>13.75</v>
      </c>
      <c r="F231" s="44">
        <v>7.35</v>
      </c>
      <c r="G231" s="44">
        <v>1</v>
      </c>
      <c r="H231" s="44" t="s">
        <v>28</v>
      </c>
    </row>
    <row r="232" spans="1:9" x14ac:dyDescent="0.3">
      <c r="A232">
        <v>1981</v>
      </c>
      <c r="C232" s="45"/>
      <c r="D232" s="46">
        <v>0.5625</v>
      </c>
      <c r="E232">
        <v>14.25</v>
      </c>
      <c r="F232" s="44">
        <v>7.9</v>
      </c>
      <c r="G232" s="44">
        <v>8</v>
      </c>
      <c r="H232" s="44" t="s">
        <v>28</v>
      </c>
    </row>
    <row r="233" spans="1:9" x14ac:dyDescent="0.3">
      <c r="A233">
        <v>1981</v>
      </c>
      <c r="C233" s="45"/>
      <c r="D233" s="46">
        <v>0.58333333333333337</v>
      </c>
      <c r="E233">
        <v>13.5</v>
      </c>
      <c r="F233" s="44">
        <v>8</v>
      </c>
      <c r="G233" s="44">
        <v>4</v>
      </c>
      <c r="H233" s="44" t="s">
        <v>94</v>
      </c>
    </row>
    <row r="234" spans="1:9" x14ac:dyDescent="0.3">
      <c r="A234">
        <v>1981</v>
      </c>
      <c r="C234" s="45"/>
      <c r="D234" s="46">
        <v>0.60416666666666663</v>
      </c>
      <c r="E234">
        <v>13.25</v>
      </c>
      <c r="F234" s="44">
        <v>8.6</v>
      </c>
      <c r="G234" s="44">
        <v>2</v>
      </c>
      <c r="H234" s="44" t="s">
        <v>21</v>
      </c>
    </row>
    <row r="235" spans="1:9" x14ac:dyDescent="0.3">
      <c r="A235">
        <v>1981</v>
      </c>
      <c r="C235" s="45"/>
      <c r="D235" s="46">
        <v>0.625</v>
      </c>
      <c r="E235">
        <v>14.5</v>
      </c>
      <c r="F235" s="44">
        <v>8.3000000000000007</v>
      </c>
      <c r="G235" s="44">
        <v>3</v>
      </c>
      <c r="H235" s="44" t="s">
        <v>23</v>
      </c>
    </row>
    <row r="236" spans="1:9" x14ac:dyDescent="0.3">
      <c r="A236">
        <v>1981</v>
      </c>
      <c r="C236" s="45">
        <v>45020</v>
      </c>
      <c r="D236" s="46">
        <v>0.47916666666666669</v>
      </c>
      <c r="E236">
        <v>11.25</v>
      </c>
      <c r="F236" s="44">
        <v>7.1</v>
      </c>
      <c r="G236" s="44">
        <v>3</v>
      </c>
      <c r="H236" s="44" t="s">
        <v>22</v>
      </c>
      <c r="I236" s="44">
        <v>0</v>
      </c>
    </row>
    <row r="237" spans="1:9" x14ac:dyDescent="0.3">
      <c r="A237">
        <v>1981</v>
      </c>
      <c r="C237" s="45" t="s">
        <v>4</v>
      </c>
      <c r="D237" s="46">
        <v>0.5</v>
      </c>
      <c r="E237">
        <v>10.25</v>
      </c>
      <c r="F237" s="44">
        <v>7.3</v>
      </c>
      <c r="G237" s="44">
        <v>0</v>
      </c>
      <c r="H237" s="44"/>
    </row>
    <row r="238" spans="1:9" x14ac:dyDescent="0.3">
      <c r="A238">
        <v>1981</v>
      </c>
      <c r="C238" s="45"/>
      <c r="D238" s="46">
        <v>0.52083333333333337</v>
      </c>
      <c r="E238">
        <v>10.5</v>
      </c>
      <c r="F238" s="44">
        <v>7.5</v>
      </c>
      <c r="G238" s="44">
        <v>0</v>
      </c>
      <c r="H238" s="44"/>
    </row>
    <row r="239" spans="1:9" x14ac:dyDescent="0.3">
      <c r="A239">
        <v>1981</v>
      </c>
      <c r="C239" s="45"/>
      <c r="D239" s="46">
        <v>0.54166666666666663</v>
      </c>
      <c r="E239">
        <v>10.5</v>
      </c>
      <c r="F239" s="44">
        <v>7.5</v>
      </c>
      <c r="G239" s="44">
        <v>7</v>
      </c>
      <c r="H239" s="44" t="s">
        <v>26</v>
      </c>
    </row>
    <row r="240" spans="1:9" ht="18" x14ac:dyDescent="0.35">
      <c r="A240" s="1">
        <v>1982</v>
      </c>
    </row>
    <row r="241" spans="1:9" x14ac:dyDescent="0.3">
      <c r="A241">
        <v>1982</v>
      </c>
      <c r="C241" s="45">
        <v>45005</v>
      </c>
      <c r="D241" s="46">
        <v>0.52083333333333337</v>
      </c>
      <c r="E241">
        <v>4</v>
      </c>
      <c r="F241" s="44">
        <v>5</v>
      </c>
      <c r="G241" s="44">
        <v>10</v>
      </c>
      <c r="H241" s="44" t="s">
        <v>23</v>
      </c>
      <c r="I241">
        <v>8.66</v>
      </c>
    </row>
    <row r="242" spans="1:9" x14ac:dyDescent="0.3">
      <c r="A242">
        <v>1982</v>
      </c>
      <c r="C242" t="s">
        <v>4</v>
      </c>
      <c r="D242" s="46">
        <v>0.54166666666666663</v>
      </c>
      <c r="E242">
        <v>4</v>
      </c>
      <c r="F242" s="44">
        <v>4.9000000000000004</v>
      </c>
      <c r="G242" s="44">
        <v>7</v>
      </c>
      <c r="H242" s="44" t="s">
        <v>24</v>
      </c>
    </row>
    <row r="243" spans="1:9" x14ac:dyDescent="0.3">
      <c r="A243">
        <v>1982</v>
      </c>
      <c r="D243" s="46">
        <v>0.5625</v>
      </c>
      <c r="E243">
        <v>3.5</v>
      </c>
      <c r="F243" s="44">
        <v>5</v>
      </c>
      <c r="G243" s="44">
        <v>4</v>
      </c>
      <c r="H243" s="44" t="s">
        <v>35</v>
      </c>
    </row>
    <row r="244" spans="1:9" x14ac:dyDescent="0.3">
      <c r="A244">
        <v>1982</v>
      </c>
      <c r="C244" s="45" t="s">
        <v>4</v>
      </c>
      <c r="D244" s="46">
        <v>0.58333333333333337</v>
      </c>
      <c r="E244">
        <v>4.5</v>
      </c>
      <c r="F244" s="44">
        <v>5</v>
      </c>
      <c r="G244" s="44">
        <v>15</v>
      </c>
      <c r="H244" s="44" t="s">
        <v>35</v>
      </c>
    </row>
    <row r="245" spans="1:9" x14ac:dyDescent="0.3">
      <c r="A245">
        <v>1982</v>
      </c>
      <c r="C245" t="s">
        <v>4</v>
      </c>
      <c r="D245" s="46">
        <v>0.60416666666666663</v>
      </c>
      <c r="E245">
        <v>4</v>
      </c>
      <c r="F245" s="44">
        <v>5</v>
      </c>
      <c r="G245" s="44">
        <v>6</v>
      </c>
      <c r="H245" s="44" t="s">
        <v>35</v>
      </c>
    </row>
    <row r="246" spans="1:9" x14ac:dyDescent="0.3">
      <c r="A246">
        <v>1982</v>
      </c>
      <c r="C246" s="45" t="s">
        <v>4</v>
      </c>
      <c r="D246" s="46">
        <v>0.625</v>
      </c>
      <c r="E246">
        <v>4.5</v>
      </c>
      <c r="F246" s="44">
        <v>5.0999999999999996</v>
      </c>
      <c r="G246" s="44">
        <v>13</v>
      </c>
      <c r="H246" s="44" t="s">
        <v>34</v>
      </c>
    </row>
    <row r="247" spans="1:9" x14ac:dyDescent="0.3">
      <c r="A247">
        <v>1982</v>
      </c>
      <c r="C247" s="45">
        <v>45006</v>
      </c>
      <c r="D247" s="46">
        <v>0.5</v>
      </c>
      <c r="E247">
        <v>3.5</v>
      </c>
      <c r="F247" s="44">
        <v>4.5</v>
      </c>
      <c r="G247" s="44">
        <v>20</v>
      </c>
      <c r="H247" s="44" t="s">
        <v>38</v>
      </c>
      <c r="I247">
        <v>6.2</v>
      </c>
    </row>
    <row r="248" spans="1:9" x14ac:dyDescent="0.3">
      <c r="A248">
        <v>1982</v>
      </c>
      <c r="C248" s="45" t="s">
        <v>4</v>
      </c>
      <c r="D248" s="46">
        <v>0.52083333333333337</v>
      </c>
      <c r="E248">
        <v>3.5</v>
      </c>
      <c r="F248" s="44">
        <v>4.4000000000000004</v>
      </c>
      <c r="G248" s="44">
        <v>25</v>
      </c>
      <c r="H248" s="44" t="s">
        <v>22</v>
      </c>
    </row>
    <row r="249" spans="1:9" x14ac:dyDescent="0.3">
      <c r="A249">
        <v>1982</v>
      </c>
      <c r="D249" s="46">
        <v>0.54166666666666663</v>
      </c>
      <c r="E249">
        <v>3.5</v>
      </c>
      <c r="F249" s="44">
        <v>4.4000000000000004</v>
      </c>
      <c r="G249" s="44">
        <v>15</v>
      </c>
      <c r="H249" s="44" t="s">
        <v>38</v>
      </c>
    </row>
    <row r="250" spans="1:9" x14ac:dyDescent="0.3">
      <c r="A250">
        <v>1982</v>
      </c>
      <c r="C250" s="45">
        <v>45007</v>
      </c>
      <c r="D250" s="46">
        <v>0.54166666666666663</v>
      </c>
      <c r="E250">
        <v>6.5</v>
      </c>
      <c r="F250" s="44">
        <v>5.5</v>
      </c>
      <c r="G250" s="44">
        <v>10.8</v>
      </c>
      <c r="H250" s="44" t="s">
        <v>28</v>
      </c>
      <c r="I250">
        <v>0.9</v>
      </c>
    </row>
    <row r="251" spans="1:9" x14ac:dyDescent="0.3">
      <c r="A251">
        <v>1982</v>
      </c>
      <c r="C251" s="45" t="s">
        <v>4</v>
      </c>
      <c r="D251" s="46">
        <v>0.5625</v>
      </c>
      <c r="E251">
        <v>6.5</v>
      </c>
      <c r="F251" s="44">
        <v>5.5</v>
      </c>
      <c r="G251" s="44">
        <v>9</v>
      </c>
      <c r="H251" s="44" t="s">
        <v>28</v>
      </c>
    </row>
    <row r="252" spans="1:9" x14ac:dyDescent="0.3">
      <c r="A252">
        <v>1982</v>
      </c>
      <c r="C252" s="45" t="s">
        <v>4</v>
      </c>
      <c r="D252" s="46">
        <v>0.58333333333333337</v>
      </c>
      <c r="E252">
        <v>9</v>
      </c>
      <c r="F252" s="44">
        <v>6</v>
      </c>
      <c r="G252" s="44">
        <v>16.2</v>
      </c>
      <c r="H252" s="44" t="s">
        <v>28</v>
      </c>
    </row>
    <row r="253" spans="1:9" x14ac:dyDescent="0.3">
      <c r="A253">
        <v>1982</v>
      </c>
      <c r="C253" t="s">
        <v>4</v>
      </c>
      <c r="D253" s="46">
        <v>0.60416666666666663</v>
      </c>
      <c r="E253">
        <v>6.5</v>
      </c>
      <c r="F253" s="44">
        <v>5.5</v>
      </c>
      <c r="G253" s="44">
        <v>9</v>
      </c>
      <c r="H253" s="44" t="s">
        <v>28</v>
      </c>
    </row>
    <row r="254" spans="1:9" x14ac:dyDescent="0.3">
      <c r="A254">
        <v>1982</v>
      </c>
      <c r="C254" s="45" t="s">
        <v>4</v>
      </c>
      <c r="D254" s="46">
        <v>0.625</v>
      </c>
      <c r="E254">
        <v>7.5</v>
      </c>
      <c r="F254" s="44">
        <v>5.75</v>
      </c>
      <c r="G254" s="44">
        <v>14.4</v>
      </c>
      <c r="H254" s="44" t="s">
        <v>28</v>
      </c>
    </row>
    <row r="255" spans="1:9" x14ac:dyDescent="0.3">
      <c r="A255">
        <v>1982</v>
      </c>
      <c r="C255" s="45">
        <v>45008</v>
      </c>
      <c r="D255" s="46">
        <v>0.5</v>
      </c>
      <c r="E255">
        <v>7</v>
      </c>
      <c r="F255" s="44">
        <v>5.75</v>
      </c>
      <c r="G255" s="44">
        <v>10.8</v>
      </c>
      <c r="H255" s="44" t="s">
        <v>30</v>
      </c>
      <c r="I255">
        <v>0</v>
      </c>
    </row>
    <row r="256" spans="1:9" x14ac:dyDescent="0.3">
      <c r="A256">
        <v>1982</v>
      </c>
      <c r="C256" s="45" t="s">
        <v>4</v>
      </c>
      <c r="D256" s="46">
        <v>0.52083333333333337</v>
      </c>
      <c r="E256">
        <v>8</v>
      </c>
      <c r="F256" s="44">
        <v>6</v>
      </c>
      <c r="G256" s="44">
        <v>10.8</v>
      </c>
      <c r="H256" s="44" t="s">
        <v>30</v>
      </c>
    </row>
    <row r="257" spans="1:9" x14ac:dyDescent="0.3">
      <c r="A257">
        <v>1982</v>
      </c>
      <c r="C257" s="45" t="s">
        <v>4</v>
      </c>
      <c r="D257" s="46">
        <v>0.54166666666666663</v>
      </c>
      <c r="E257">
        <v>7.5</v>
      </c>
      <c r="F257" s="44">
        <v>6.25</v>
      </c>
      <c r="G257" s="44">
        <v>18</v>
      </c>
      <c r="H257" s="44" t="s">
        <v>30</v>
      </c>
    </row>
    <row r="258" spans="1:9" x14ac:dyDescent="0.3">
      <c r="A258">
        <v>1982</v>
      </c>
      <c r="C258" s="45">
        <v>45009</v>
      </c>
      <c r="D258" s="46">
        <v>0.5</v>
      </c>
      <c r="E258">
        <v>9.6</v>
      </c>
      <c r="F258" s="44">
        <v>7</v>
      </c>
      <c r="G258" s="44">
        <v>13</v>
      </c>
      <c r="H258" s="44" t="s">
        <v>19</v>
      </c>
      <c r="I258">
        <v>0</v>
      </c>
    </row>
    <row r="259" spans="1:9" x14ac:dyDescent="0.3">
      <c r="A259">
        <v>1982</v>
      </c>
      <c r="C259" s="45" t="s">
        <v>4</v>
      </c>
      <c r="D259" s="46">
        <v>0.52083333333333337</v>
      </c>
      <c r="E259">
        <v>10.3</v>
      </c>
      <c r="F259" s="44">
        <v>7</v>
      </c>
      <c r="G259" s="44">
        <v>20</v>
      </c>
      <c r="H259" s="44" t="s">
        <v>25</v>
      </c>
    </row>
    <row r="260" spans="1:9" x14ac:dyDescent="0.3">
      <c r="A260">
        <v>1982</v>
      </c>
      <c r="C260" s="45" t="s">
        <v>4</v>
      </c>
      <c r="D260" s="46">
        <v>0.54166666666666663</v>
      </c>
      <c r="E260">
        <v>10.7</v>
      </c>
      <c r="F260" s="44">
        <v>7</v>
      </c>
      <c r="G260" s="44">
        <v>15</v>
      </c>
      <c r="H260" s="44" t="s">
        <v>26</v>
      </c>
    </row>
    <row r="261" spans="1:9" x14ac:dyDescent="0.3">
      <c r="A261">
        <v>1982</v>
      </c>
      <c r="C261" s="45"/>
      <c r="D261" s="46">
        <v>0.5625</v>
      </c>
      <c r="E261">
        <v>10.199999999999999</v>
      </c>
      <c r="F261" s="44">
        <v>7.5</v>
      </c>
      <c r="G261" s="44">
        <v>18</v>
      </c>
      <c r="H261" s="44" t="s">
        <v>26</v>
      </c>
    </row>
    <row r="262" spans="1:9" x14ac:dyDescent="0.3">
      <c r="A262">
        <v>1982</v>
      </c>
      <c r="C262" s="45"/>
      <c r="D262" s="46">
        <v>0.58333333333333337</v>
      </c>
      <c r="E262">
        <v>10.6</v>
      </c>
      <c r="F262" s="44">
        <v>7.5</v>
      </c>
      <c r="G262" s="44">
        <v>20</v>
      </c>
      <c r="H262" s="44" t="s">
        <v>38</v>
      </c>
    </row>
    <row r="263" spans="1:9" x14ac:dyDescent="0.3">
      <c r="A263">
        <v>1982</v>
      </c>
      <c r="C263" s="45"/>
      <c r="D263" s="46">
        <v>0.60416666666666663</v>
      </c>
      <c r="E263">
        <v>11</v>
      </c>
      <c r="F263" s="44">
        <v>7.5</v>
      </c>
      <c r="G263" s="44">
        <v>20</v>
      </c>
      <c r="H263" s="44" t="s">
        <v>38</v>
      </c>
    </row>
    <row r="264" spans="1:9" x14ac:dyDescent="0.3">
      <c r="A264">
        <v>1982</v>
      </c>
      <c r="C264" s="45" t="s">
        <v>4</v>
      </c>
      <c r="D264" s="46">
        <v>0.625</v>
      </c>
      <c r="E264">
        <v>8.6999999999999993</v>
      </c>
      <c r="F264" s="44">
        <v>7.2</v>
      </c>
      <c r="G264" s="44">
        <v>25</v>
      </c>
      <c r="H264" s="44" t="s">
        <v>38</v>
      </c>
    </row>
    <row r="265" spans="1:9" x14ac:dyDescent="0.3">
      <c r="A265">
        <v>1982</v>
      </c>
      <c r="C265" s="45">
        <v>45010</v>
      </c>
      <c r="D265" s="46">
        <v>0.45833333333333331</v>
      </c>
      <c r="E265">
        <v>9.4</v>
      </c>
      <c r="F265" s="44">
        <v>6</v>
      </c>
      <c r="G265" s="44">
        <v>20</v>
      </c>
      <c r="H265" s="44" t="s">
        <v>38</v>
      </c>
      <c r="I265">
        <v>0</v>
      </c>
    </row>
    <row r="266" spans="1:9" x14ac:dyDescent="0.3">
      <c r="A266">
        <v>1982</v>
      </c>
      <c r="C266" s="45" t="s">
        <v>4</v>
      </c>
      <c r="D266" s="46">
        <v>0.47916666666666669</v>
      </c>
      <c r="E266">
        <v>8.3000000000000007</v>
      </c>
      <c r="F266" s="44">
        <v>6.5</v>
      </c>
      <c r="G266" s="44">
        <v>20</v>
      </c>
      <c r="H266" s="44" t="s">
        <v>38</v>
      </c>
    </row>
    <row r="267" spans="1:9" x14ac:dyDescent="0.3">
      <c r="A267">
        <v>1982</v>
      </c>
      <c r="C267" s="45"/>
      <c r="D267" s="46">
        <v>0.5</v>
      </c>
      <c r="E267">
        <v>9.1999999999999993</v>
      </c>
      <c r="F267" s="44">
        <v>6.8</v>
      </c>
      <c r="G267" s="44">
        <v>19</v>
      </c>
      <c r="H267" s="44" t="s">
        <v>30</v>
      </c>
    </row>
    <row r="268" spans="1:9" x14ac:dyDescent="0.3">
      <c r="A268">
        <v>1982</v>
      </c>
      <c r="C268" s="45" t="s">
        <v>4</v>
      </c>
      <c r="D268" s="46">
        <v>0.52083333333333337</v>
      </c>
      <c r="E268">
        <v>9</v>
      </c>
      <c r="F268" s="44">
        <v>7.5</v>
      </c>
      <c r="G268" s="44">
        <v>26</v>
      </c>
      <c r="H268" s="44" t="s">
        <v>30</v>
      </c>
    </row>
    <row r="269" spans="1:9" x14ac:dyDescent="0.3">
      <c r="A269">
        <v>1982</v>
      </c>
      <c r="C269" s="45" t="s">
        <v>4</v>
      </c>
      <c r="D269" s="46">
        <v>0.54166666666666663</v>
      </c>
      <c r="E269">
        <v>9.5</v>
      </c>
      <c r="F269" s="44">
        <v>8</v>
      </c>
      <c r="G269" s="44">
        <v>30</v>
      </c>
      <c r="H269" s="44" t="s">
        <v>30</v>
      </c>
    </row>
    <row r="270" spans="1:9" x14ac:dyDescent="0.3">
      <c r="A270">
        <v>1982</v>
      </c>
      <c r="C270" s="45">
        <v>45011</v>
      </c>
      <c r="D270" s="46">
        <v>0.5</v>
      </c>
      <c r="E270">
        <v>12.5</v>
      </c>
      <c r="F270" s="44">
        <v>7</v>
      </c>
      <c r="G270" s="44">
        <v>9</v>
      </c>
      <c r="H270" s="44" t="s">
        <v>25</v>
      </c>
      <c r="I270">
        <v>0</v>
      </c>
    </row>
    <row r="271" spans="1:9" x14ac:dyDescent="0.3">
      <c r="A271">
        <v>1982</v>
      </c>
      <c r="C271" s="45" t="s">
        <v>4</v>
      </c>
      <c r="D271" s="46">
        <v>0.52083333333333337</v>
      </c>
      <c r="E271">
        <v>12.5</v>
      </c>
      <c r="F271" s="44">
        <v>7</v>
      </c>
      <c r="G271" s="44">
        <v>6</v>
      </c>
      <c r="H271" s="44" t="s">
        <v>38</v>
      </c>
    </row>
    <row r="272" spans="1:9" x14ac:dyDescent="0.3">
      <c r="A272">
        <v>1982</v>
      </c>
      <c r="C272" s="45"/>
      <c r="D272" s="46">
        <v>0.54166666666666663</v>
      </c>
      <c r="E272">
        <v>13.5</v>
      </c>
      <c r="F272" s="44">
        <v>7</v>
      </c>
      <c r="G272" s="44">
        <v>5.5</v>
      </c>
      <c r="H272" s="44" t="s">
        <v>19</v>
      </c>
    </row>
    <row r="273" spans="1:9" x14ac:dyDescent="0.3">
      <c r="A273">
        <v>1982</v>
      </c>
      <c r="C273" s="45"/>
      <c r="D273" s="46">
        <v>0.5625</v>
      </c>
      <c r="E273">
        <v>14.5</v>
      </c>
      <c r="F273" s="44">
        <v>7.5</v>
      </c>
      <c r="G273" s="44">
        <v>1</v>
      </c>
      <c r="H273" s="44" t="s">
        <v>19</v>
      </c>
    </row>
    <row r="274" spans="1:9" x14ac:dyDescent="0.3">
      <c r="A274">
        <v>1982</v>
      </c>
      <c r="C274" s="45" t="s">
        <v>4</v>
      </c>
      <c r="D274" s="46">
        <v>0.58333333333333337</v>
      </c>
      <c r="E274">
        <v>14</v>
      </c>
      <c r="F274" s="44">
        <v>7.5</v>
      </c>
      <c r="G274" s="44">
        <v>10</v>
      </c>
      <c r="H274" s="44" t="s">
        <v>19</v>
      </c>
    </row>
    <row r="275" spans="1:9" x14ac:dyDescent="0.3">
      <c r="A275">
        <v>1982</v>
      </c>
      <c r="C275" s="45" t="s">
        <v>4</v>
      </c>
      <c r="D275" s="46">
        <v>0.60416666666666663</v>
      </c>
      <c r="E275">
        <v>14.5</v>
      </c>
      <c r="F275" s="44">
        <v>7.5</v>
      </c>
      <c r="G275" s="44">
        <v>15</v>
      </c>
      <c r="H275" s="44" t="s">
        <v>19</v>
      </c>
    </row>
    <row r="276" spans="1:9" x14ac:dyDescent="0.3">
      <c r="A276">
        <v>1982</v>
      </c>
      <c r="C276" s="45"/>
      <c r="D276" s="46">
        <v>0.625</v>
      </c>
      <c r="E276">
        <v>14</v>
      </c>
      <c r="F276" s="44">
        <v>7.2</v>
      </c>
      <c r="G276" s="44">
        <v>13</v>
      </c>
      <c r="H276" s="44" t="s">
        <v>19</v>
      </c>
    </row>
    <row r="277" spans="1:9" x14ac:dyDescent="0.3">
      <c r="A277">
        <v>1982</v>
      </c>
      <c r="C277" s="45">
        <v>45012</v>
      </c>
      <c r="D277" s="46">
        <v>0.47916666666666669</v>
      </c>
      <c r="E277">
        <v>11</v>
      </c>
      <c r="F277" s="44">
        <v>6.5</v>
      </c>
      <c r="G277" s="44">
        <v>7</v>
      </c>
      <c r="H277" s="44" t="s">
        <v>22</v>
      </c>
      <c r="I277" s="44">
        <v>0</v>
      </c>
    </row>
    <row r="278" spans="1:9" x14ac:dyDescent="0.3">
      <c r="A278">
        <v>1982</v>
      </c>
      <c r="C278" t="s">
        <v>4</v>
      </c>
      <c r="D278" s="46">
        <v>0.5</v>
      </c>
      <c r="E278">
        <v>11.5</v>
      </c>
      <c r="F278" s="44">
        <v>6.8</v>
      </c>
      <c r="G278" s="44">
        <v>8</v>
      </c>
      <c r="H278" s="44" t="s">
        <v>23</v>
      </c>
    </row>
    <row r="279" spans="1:9" x14ac:dyDescent="0.3">
      <c r="A279">
        <v>1982</v>
      </c>
      <c r="D279" s="46">
        <v>0.52083333333333337</v>
      </c>
      <c r="E279">
        <v>12.1</v>
      </c>
      <c r="F279" s="44">
        <v>7.5</v>
      </c>
      <c r="G279" s="44">
        <v>8</v>
      </c>
      <c r="H279" s="44" t="s">
        <v>21</v>
      </c>
    </row>
    <row r="280" spans="1:9" x14ac:dyDescent="0.3">
      <c r="A280">
        <v>1982</v>
      </c>
      <c r="D280" s="46">
        <v>0.54166666666666663</v>
      </c>
      <c r="E280">
        <v>11.5</v>
      </c>
      <c r="F280" s="44">
        <v>8</v>
      </c>
      <c r="G280" s="44">
        <v>0</v>
      </c>
      <c r="H280" s="44"/>
    </row>
    <row r="281" spans="1:9" ht="18" x14ac:dyDescent="0.35">
      <c r="A281" s="1">
        <v>1983</v>
      </c>
    </row>
    <row r="282" spans="1:9" x14ac:dyDescent="0.3">
      <c r="A282">
        <v>1983</v>
      </c>
      <c r="C282" s="45">
        <v>45033</v>
      </c>
      <c r="D282" s="46">
        <v>0.5</v>
      </c>
      <c r="E282">
        <v>4.4000000000000004</v>
      </c>
      <c r="F282" s="44">
        <v>5.5</v>
      </c>
      <c r="G282" s="44">
        <v>12</v>
      </c>
      <c r="H282" s="44" t="s">
        <v>19</v>
      </c>
      <c r="I282">
        <v>0</v>
      </c>
    </row>
    <row r="283" spans="1:9" x14ac:dyDescent="0.3">
      <c r="A283">
        <v>1983</v>
      </c>
      <c r="C283" t="s">
        <v>4</v>
      </c>
      <c r="D283" s="46">
        <v>0.52083333333333337</v>
      </c>
      <c r="E283">
        <v>3.5</v>
      </c>
      <c r="F283" s="44">
        <v>5.6</v>
      </c>
      <c r="G283" s="44">
        <v>14</v>
      </c>
      <c r="H283" s="44" t="s">
        <v>19</v>
      </c>
    </row>
    <row r="284" spans="1:9" x14ac:dyDescent="0.3">
      <c r="A284">
        <v>1983</v>
      </c>
      <c r="D284" s="46">
        <v>0.54166666666666663</v>
      </c>
      <c r="E284">
        <v>4</v>
      </c>
      <c r="F284" s="44">
        <v>5.5</v>
      </c>
      <c r="G284" s="44">
        <v>15</v>
      </c>
      <c r="H284" s="44" t="s">
        <v>19</v>
      </c>
    </row>
    <row r="285" spans="1:9" x14ac:dyDescent="0.3">
      <c r="A285">
        <v>1983</v>
      </c>
      <c r="C285" s="45" t="s">
        <v>4</v>
      </c>
      <c r="D285" s="46">
        <v>0.5625</v>
      </c>
      <c r="E285">
        <v>5</v>
      </c>
      <c r="F285" s="44">
        <v>6</v>
      </c>
      <c r="G285" s="44">
        <v>18</v>
      </c>
      <c r="H285" s="44" t="s">
        <v>25</v>
      </c>
    </row>
    <row r="286" spans="1:9" x14ac:dyDescent="0.3">
      <c r="A286">
        <v>1983</v>
      </c>
      <c r="C286" t="s">
        <v>4</v>
      </c>
      <c r="D286" s="46">
        <v>0.58333333333333337</v>
      </c>
      <c r="E286">
        <v>6.5</v>
      </c>
      <c r="F286" s="44">
        <v>6.5</v>
      </c>
      <c r="G286" s="44">
        <v>18</v>
      </c>
      <c r="H286" s="44" t="s">
        <v>17</v>
      </c>
    </row>
    <row r="287" spans="1:9" x14ac:dyDescent="0.3">
      <c r="A287">
        <v>1983</v>
      </c>
      <c r="C287" s="45" t="s">
        <v>4</v>
      </c>
      <c r="D287" s="46">
        <v>0.60416666666666663</v>
      </c>
      <c r="E287">
        <v>7.2</v>
      </c>
      <c r="F287" s="44">
        <v>6.5</v>
      </c>
      <c r="G287" s="44">
        <v>15</v>
      </c>
      <c r="H287" s="44" t="s">
        <v>19</v>
      </c>
    </row>
    <row r="288" spans="1:9" x14ac:dyDescent="0.3">
      <c r="A288">
        <v>1983</v>
      </c>
      <c r="C288" s="45" t="s">
        <v>4</v>
      </c>
      <c r="D288" s="46">
        <v>0.625</v>
      </c>
      <c r="E288">
        <v>5.5</v>
      </c>
      <c r="F288" s="44">
        <v>6.5</v>
      </c>
      <c r="G288" s="44">
        <v>18</v>
      </c>
      <c r="H288" s="44" t="s">
        <v>19</v>
      </c>
    </row>
    <row r="289" spans="1:9" x14ac:dyDescent="0.3">
      <c r="A289">
        <v>1983</v>
      </c>
      <c r="C289" s="45">
        <v>45034</v>
      </c>
      <c r="D289" s="46">
        <v>0.45833333333333331</v>
      </c>
      <c r="E289">
        <v>5.5</v>
      </c>
      <c r="F289" s="44">
        <v>4.5</v>
      </c>
      <c r="G289" s="44">
        <v>4</v>
      </c>
      <c r="H289" s="44" t="s">
        <v>21</v>
      </c>
      <c r="I289">
        <v>0</v>
      </c>
    </row>
    <row r="290" spans="1:9" x14ac:dyDescent="0.3">
      <c r="A290">
        <v>1983</v>
      </c>
      <c r="C290" s="45" t="s">
        <v>4</v>
      </c>
      <c r="D290" s="46">
        <v>0.47916666666666669</v>
      </c>
      <c r="E290">
        <v>5.5</v>
      </c>
      <c r="F290" s="44">
        <v>4.5</v>
      </c>
      <c r="G290" s="44">
        <v>2</v>
      </c>
      <c r="H290" s="44" t="s">
        <v>21</v>
      </c>
    </row>
    <row r="291" spans="1:9" x14ac:dyDescent="0.3">
      <c r="A291">
        <v>1983</v>
      </c>
      <c r="C291" s="45" t="s">
        <v>4</v>
      </c>
      <c r="D291" s="46">
        <v>0.5</v>
      </c>
      <c r="E291">
        <v>5.5</v>
      </c>
      <c r="F291" s="44">
        <v>4.7</v>
      </c>
      <c r="G291" s="44">
        <v>0</v>
      </c>
      <c r="H291" s="44" t="s">
        <v>4</v>
      </c>
    </row>
    <row r="292" spans="1:9" x14ac:dyDescent="0.3">
      <c r="A292">
        <v>1983</v>
      </c>
      <c r="C292" s="45" t="s">
        <v>4</v>
      </c>
      <c r="D292" s="46">
        <v>0.52083333333333337</v>
      </c>
      <c r="E292">
        <v>6.5</v>
      </c>
      <c r="F292" s="44">
        <v>5.4</v>
      </c>
      <c r="G292" s="44">
        <v>0</v>
      </c>
      <c r="H292" s="44" t="s">
        <v>4</v>
      </c>
    </row>
    <row r="293" spans="1:9" x14ac:dyDescent="0.3">
      <c r="A293">
        <v>1983</v>
      </c>
      <c r="C293" s="45" t="s">
        <v>4</v>
      </c>
      <c r="D293" s="46">
        <v>0.54166666666666663</v>
      </c>
      <c r="E293">
        <v>6</v>
      </c>
      <c r="F293" s="44">
        <v>4.5999999999999996</v>
      </c>
      <c r="G293" s="44">
        <v>0</v>
      </c>
      <c r="H293" s="44" t="s">
        <v>4</v>
      </c>
    </row>
    <row r="294" spans="1:9" x14ac:dyDescent="0.3">
      <c r="A294">
        <v>1983</v>
      </c>
      <c r="C294" s="45">
        <v>45035</v>
      </c>
      <c r="D294" s="46">
        <v>0.52083333333333337</v>
      </c>
      <c r="E294">
        <v>0.25</v>
      </c>
      <c r="F294" s="44">
        <v>5</v>
      </c>
      <c r="G294" s="44">
        <v>13</v>
      </c>
      <c r="H294" s="44" t="s">
        <v>34</v>
      </c>
      <c r="I294">
        <v>3.8</v>
      </c>
    </row>
    <row r="295" spans="1:9" x14ac:dyDescent="0.3">
      <c r="A295">
        <v>1983</v>
      </c>
      <c r="C295" s="45" t="s">
        <v>4</v>
      </c>
      <c r="D295" s="46">
        <v>0.54166666666666663</v>
      </c>
      <c r="E295">
        <v>0.25</v>
      </c>
      <c r="F295" s="44">
        <v>5</v>
      </c>
      <c r="G295" s="44">
        <v>5</v>
      </c>
      <c r="H295" s="44" t="s">
        <v>34</v>
      </c>
    </row>
    <row r="296" spans="1:9" x14ac:dyDescent="0.3">
      <c r="A296">
        <v>1983</v>
      </c>
      <c r="C296" s="45">
        <v>45036</v>
      </c>
      <c r="D296" s="46">
        <v>0.5</v>
      </c>
      <c r="E296">
        <v>4</v>
      </c>
      <c r="F296" s="44">
        <v>5.75</v>
      </c>
      <c r="G296" s="44">
        <v>7</v>
      </c>
      <c r="H296" s="44" t="s">
        <v>34</v>
      </c>
      <c r="I296">
        <v>1.7</v>
      </c>
    </row>
    <row r="297" spans="1:9" x14ac:dyDescent="0.3">
      <c r="A297">
        <v>1983</v>
      </c>
      <c r="C297" s="45" t="s">
        <v>4</v>
      </c>
      <c r="D297" s="46">
        <v>0.52083333333333337</v>
      </c>
      <c r="E297">
        <v>3.5</v>
      </c>
      <c r="F297" s="44">
        <v>6</v>
      </c>
      <c r="G297" s="44">
        <v>7</v>
      </c>
      <c r="H297" s="44" t="s">
        <v>52</v>
      </c>
    </row>
    <row r="298" spans="1:9" x14ac:dyDescent="0.3">
      <c r="A298">
        <v>1983</v>
      </c>
      <c r="C298" s="45"/>
      <c r="D298" s="46">
        <v>0.54166666666666663</v>
      </c>
      <c r="E298">
        <v>3</v>
      </c>
      <c r="F298" s="44">
        <v>6</v>
      </c>
      <c r="G298" s="44">
        <v>10</v>
      </c>
      <c r="H298" s="44" t="s">
        <v>21</v>
      </c>
    </row>
    <row r="299" spans="1:9" x14ac:dyDescent="0.3">
      <c r="A299">
        <v>1983</v>
      </c>
      <c r="C299" s="45">
        <v>45037</v>
      </c>
      <c r="D299" s="46">
        <v>0.52083333333333337</v>
      </c>
      <c r="E299">
        <v>5</v>
      </c>
      <c r="F299" s="44">
        <v>4.5</v>
      </c>
      <c r="G299" s="44">
        <v>2</v>
      </c>
      <c r="H299" s="44" t="s">
        <v>28</v>
      </c>
      <c r="I299">
        <v>3</v>
      </c>
    </row>
    <row r="300" spans="1:9" x14ac:dyDescent="0.3">
      <c r="A300">
        <v>1983</v>
      </c>
      <c r="C300" s="45" t="s">
        <v>4</v>
      </c>
      <c r="D300" s="46">
        <v>0.54166666666666663</v>
      </c>
      <c r="E300">
        <v>6</v>
      </c>
      <c r="F300" s="44">
        <v>5</v>
      </c>
      <c r="G300" s="44">
        <v>0</v>
      </c>
      <c r="H300" s="44" t="s">
        <v>4</v>
      </c>
    </row>
    <row r="301" spans="1:9" x14ac:dyDescent="0.3">
      <c r="A301">
        <v>1983</v>
      </c>
      <c r="C301" s="45" t="s">
        <v>4</v>
      </c>
      <c r="D301" s="46">
        <v>0.5625</v>
      </c>
      <c r="E301">
        <v>6</v>
      </c>
      <c r="F301" s="44">
        <v>5.5</v>
      </c>
      <c r="G301" s="44">
        <v>4</v>
      </c>
      <c r="H301" s="44" t="s">
        <v>28</v>
      </c>
    </row>
    <row r="302" spans="1:9" x14ac:dyDescent="0.3">
      <c r="A302">
        <v>1983</v>
      </c>
      <c r="C302" s="45" t="s">
        <v>4</v>
      </c>
      <c r="D302" s="46">
        <v>0.58333333333333337</v>
      </c>
      <c r="E302">
        <v>5</v>
      </c>
      <c r="F302" s="44">
        <v>5.7</v>
      </c>
      <c r="G302" s="44">
        <v>7</v>
      </c>
      <c r="H302" s="44" t="s">
        <v>28</v>
      </c>
    </row>
    <row r="303" spans="1:9" x14ac:dyDescent="0.3">
      <c r="A303">
        <v>1983</v>
      </c>
      <c r="C303" s="45"/>
      <c r="D303" s="46">
        <v>0.60416666666666663</v>
      </c>
      <c r="E303">
        <v>6</v>
      </c>
      <c r="F303" s="44">
        <v>6</v>
      </c>
      <c r="G303" s="44">
        <v>1</v>
      </c>
      <c r="H303" s="44" t="s">
        <v>28</v>
      </c>
    </row>
    <row r="304" spans="1:9" x14ac:dyDescent="0.3">
      <c r="A304">
        <v>1983</v>
      </c>
      <c r="C304" s="45"/>
      <c r="D304" s="46">
        <v>0.625</v>
      </c>
      <c r="E304">
        <v>6</v>
      </c>
      <c r="F304" s="44">
        <v>6.5</v>
      </c>
      <c r="G304" s="44">
        <v>0</v>
      </c>
      <c r="H304" s="44" t="s">
        <v>4</v>
      </c>
    </row>
    <row r="305" spans="1:9" x14ac:dyDescent="0.3">
      <c r="A305">
        <v>1983</v>
      </c>
      <c r="C305" s="45">
        <v>45038</v>
      </c>
      <c r="D305" s="46">
        <v>0.47916666666666669</v>
      </c>
      <c r="E305">
        <v>4.5</v>
      </c>
      <c r="F305" s="44">
        <v>4.5</v>
      </c>
      <c r="G305" s="44">
        <v>29</v>
      </c>
      <c r="H305" s="44" t="s">
        <v>21</v>
      </c>
      <c r="I305">
        <v>3.4</v>
      </c>
    </row>
    <row r="306" spans="1:9" x14ac:dyDescent="0.3">
      <c r="A306">
        <v>1983</v>
      </c>
      <c r="C306" s="45" t="s">
        <v>4</v>
      </c>
      <c r="D306" s="46">
        <v>0.5</v>
      </c>
      <c r="E306">
        <v>4.5</v>
      </c>
      <c r="F306" s="44">
        <v>4.5</v>
      </c>
      <c r="G306" s="44">
        <v>54</v>
      </c>
      <c r="H306" s="44" t="s">
        <v>21</v>
      </c>
    </row>
    <row r="307" spans="1:9" x14ac:dyDescent="0.3">
      <c r="A307">
        <v>1983</v>
      </c>
      <c r="C307" s="45" t="s">
        <v>4</v>
      </c>
      <c r="D307" s="46">
        <v>0.52083333333333337</v>
      </c>
      <c r="E307">
        <v>5</v>
      </c>
      <c r="F307" s="44">
        <v>4.5</v>
      </c>
      <c r="G307" s="44">
        <v>47</v>
      </c>
      <c r="H307" s="44" t="s">
        <v>21</v>
      </c>
    </row>
    <row r="308" spans="1:9" x14ac:dyDescent="0.3">
      <c r="A308">
        <v>1983</v>
      </c>
      <c r="C308" s="45" t="s">
        <v>4</v>
      </c>
      <c r="D308" s="46">
        <v>0.54166666666666663</v>
      </c>
      <c r="E308">
        <v>5</v>
      </c>
      <c r="F308" s="44">
        <v>4.5</v>
      </c>
      <c r="G308" s="44">
        <v>18</v>
      </c>
      <c r="H308" s="44" t="s">
        <v>21</v>
      </c>
    </row>
    <row r="309" spans="1:9" x14ac:dyDescent="0.3">
      <c r="A309">
        <v>1983</v>
      </c>
      <c r="C309" s="45">
        <v>45039</v>
      </c>
      <c r="D309" s="46">
        <v>0.5</v>
      </c>
      <c r="E309">
        <v>6.5</v>
      </c>
      <c r="F309" s="44">
        <v>5</v>
      </c>
      <c r="G309" s="44">
        <v>30</v>
      </c>
      <c r="H309" s="44" t="s">
        <v>52</v>
      </c>
      <c r="I309">
        <v>19</v>
      </c>
    </row>
    <row r="310" spans="1:9" x14ac:dyDescent="0.3">
      <c r="A310">
        <v>1983</v>
      </c>
      <c r="C310" s="45" t="s">
        <v>4</v>
      </c>
      <c r="D310" s="46">
        <v>0.52083333333333337</v>
      </c>
      <c r="E310">
        <v>6.5</v>
      </c>
      <c r="F310" s="44">
        <v>5</v>
      </c>
      <c r="G310" s="44">
        <v>12</v>
      </c>
      <c r="H310" s="44" t="s">
        <v>52</v>
      </c>
    </row>
    <row r="311" spans="1:9" x14ac:dyDescent="0.3">
      <c r="A311">
        <v>1983</v>
      </c>
      <c r="C311" s="45" t="s">
        <v>4</v>
      </c>
      <c r="D311" s="46">
        <v>0.54166666666666663</v>
      </c>
      <c r="E311">
        <v>6.5</v>
      </c>
      <c r="F311" s="44">
        <v>5</v>
      </c>
      <c r="G311" s="44">
        <v>5</v>
      </c>
      <c r="H311" s="44" t="s">
        <v>52</v>
      </c>
    </row>
    <row r="312" spans="1:9" x14ac:dyDescent="0.3">
      <c r="A312">
        <v>1983</v>
      </c>
      <c r="C312" s="45" t="s">
        <v>4</v>
      </c>
      <c r="D312" s="46">
        <v>0.5625</v>
      </c>
      <c r="E312">
        <v>6</v>
      </c>
      <c r="F312" s="44">
        <v>5.5</v>
      </c>
      <c r="G312" s="44">
        <v>15</v>
      </c>
      <c r="H312" s="44" t="s">
        <v>30</v>
      </c>
    </row>
    <row r="313" spans="1:9" x14ac:dyDescent="0.3">
      <c r="A313">
        <v>1983</v>
      </c>
      <c r="C313" s="45" t="s">
        <v>4</v>
      </c>
      <c r="D313" s="46">
        <v>0.58333333333333337</v>
      </c>
      <c r="E313">
        <v>8.5</v>
      </c>
      <c r="F313" s="44">
        <v>5.6</v>
      </c>
      <c r="G313" s="44">
        <v>15</v>
      </c>
      <c r="H313" s="44" t="s">
        <v>21</v>
      </c>
    </row>
    <row r="314" spans="1:9" x14ac:dyDescent="0.3">
      <c r="A314">
        <v>1983</v>
      </c>
      <c r="C314" s="45"/>
      <c r="D314" s="46">
        <v>0.60416666666666663</v>
      </c>
      <c r="E314">
        <v>7</v>
      </c>
      <c r="F314" s="44">
        <v>6</v>
      </c>
      <c r="G314" s="44">
        <v>10</v>
      </c>
      <c r="H314" s="44" t="s">
        <v>38</v>
      </c>
    </row>
    <row r="315" spans="1:9" x14ac:dyDescent="0.3">
      <c r="A315">
        <v>1983</v>
      </c>
      <c r="C315" s="45"/>
      <c r="D315" s="46">
        <v>0.625</v>
      </c>
      <c r="E315">
        <v>8</v>
      </c>
      <c r="F315" s="44">
        <v>6</v>
      </c>
      <c r="G315" s="44">
        <v>14</v>
      </c>
      <c r="H315" s="44" t="s">
        <v>38</v>
      </c>
    </row>
    <row r="316" spans="1:9" x14ac:dyDescent="0.3">
      <c r="A316">
        <v>1983</v>
      </c>
      <c r="C316" s="45">
        <v>45040</v>
      </c>
      <c r="D316" s="46">
        <v>0.47916666666666669</v>
      </c>
      <c r="E316">
        <v>6</v>
      </c>
      <c r="F316" s="44">
        <v>5</v>
      </c>
      <c r="G316" s="44">
        <v>3</v>
      </c>
      <c r="H316" s="44" t="s">
        <v>20</v>
      </c>
      <c r="I316" s="44">
        <v>7</v>
      </c>
    </row>
    <row r="317" spans="1:9" x14ac:dyDescent="0.3">
      <c r="A317">
        <v>1983</v>
      </c>
      <c r="C317" s="45" t="s">
        <v>4</v>
      </c>
      <c r="D317" s="46">
        <v>0.5</v>
      </c>
      <c r="E317">
        <v>6.5</v>
      </c>
      <c r="F317" s="44">
        <v>5</v>
      </c>
      <c r="G317" s="44">
        <v>15</v>
      </c>
      <c r="H317" s="44" t="s">
        <v>38</v>
      </c>
    </row>
    <row r="318" spans="1:9" x14ac:dyDescent="0.3">
      <c r="A318">
        <v>1983</v>
      </c>
      <c r="C318" s="45"/>
      <c r="D318" s="46">
        <v>0.52083333333333337</v>
      </c>
      <c r="E318">
        <v>6</v>
      </c>
      <c r="F318" s="44">
        <v>5</v>
      </c>
      <c r="G318" s="44">
        <v>15</v>
      </c>
      <c r="H318" s="44" t="s">
        <v>20</v>
      </c>
    </row>
    <row r="319" spans="1:9" x14ac:dyDescent="0.3">
      <c r="A319">
        <v>1983</v>
      </c>
      <c r="C319" s="45" t="s">
        <v>4</v>
      </c>
      <c r="D319" s="46">
        <v>0.54166666666666663</v>
      </c>
      <c r="E319">
        <v>5.5</v>
      </c>
      <c r="F319" s="44">
        <v>5</v>
      </c>
      <c r="G319" s="44">
        <v>20</v>
      </c>
      <c r="H319" s="44" t="s">
        <v>52</v>
      </c>
    </row>
    <row r="320" spans="1:9" ht="18" x14ac:dyDescent="0.35">
      <c r="A320" s="1">
        <v>1984</v>
      </c>
    </row>
    <row r="321" spans="1:9" x14ac:dyDescent="0.3">
      <c r="A321">
        <v>1984</v>
      </c>
      <c r="C321" s="45">
        <v>45016</v>
      </c>
      <c r="D321" s="46">
        <v>0.5</v>
      </c>
      <c r="E321">
        <v>0.5</v>
      </c>
      <c r="F321" s="44">
        <v>2.2000000000000002</v>
      </c>
      <c r="G321" s="44">
        <v>40</v>
      </c>
      <c r="H321" s="44" t="s">
        <v>21</v>
      </c>
      <c r="I321">
        <v>0</v>
      </c>
    </row>
    <row r="322" spans="1:9" x14ac:dyDescent="0.3">
      <c r="A322">
        <v>1984</v>
      </c>
      <c r="C322" t="s">
        <v>4</v>
      </c>
      <c r="D322" s="46">
        <v>0.52083333333333337</v>
      </c>
      <c r="E322">
        <v>1</v>
      </c>
      <c r="F322" s="44">
        <v>2.5</v>
      </c>
      <c r="G322" s="44">
        <v>35</v>
      </c>
      <c r="H322" s="44" t="s">
        <v>21</v>
      </c>
      <c r="I322" t="s">
        <v>4</v>
      </c>
    </row>
    <row r="323" spans="1:9" x14ac:dyDescent="0.3">
      <c r="A323">
        <v>1984</v>
      </c>
      <c r="D323" s="46">
        <v>0.54166666666666663</v>
      </c>
      <c r="E323">
        <v>1</v>
      </c>
      <c r="F323" s="44">
        <v>2.5</v>
      </c>
      <c r="G323" s="44">
        <v>20</v>
      </c>
      <c r="H323" s="44" t="s">
        <v>21</v>
      </c>
      <c r="I323" t="s">
        <v>4</v>
      </c>
    </row>
    <row r="324" spans="1:9" x14ac:dyDescent="0.3">
      <c r="A324">
        <v>1984</v>
      </c>
      <c r="C324" s="45" t="s">
        <v>4</v>
      </c>
      <c r="D324" s="46">
        <v>0.5625</v>
      </c>
      <c r="E324">
        <v>3</v>
      </c>
      <c r="F324" s="44">
        <v>3.5</v>
      </c>
      <c r="G324" s="44">
        <v>25</v>
      </c>
      <c r="H324" s="44" t="s">
        <v>22</v>
      </c>
    </row>
    <row r="325" spans="1:9" x14ac:dyDescent="0.3">
      <c r="A325">
        <v>1984</v>
      </c>
      <c r="C325" t="s">
        <v>4</v>
      </c>
      <c r="D325" s="46">
        <v>0.58333333333333337</v>
      </c>
      <c r="E325">
        <v>2.5</v>
      </c>
      <c r="F325" s="44">
        <v>4.5</v>
      </c>
      <c r="G325" s="44">
        <v>20</v>
      </c>
      <c r="H325" s="44" t="s">
        <v>22</v>
      </c>
    </row>
    <row r="326" spans="1:9" x14ac:dyDescent="0.3">
      <c r="A326">
        <v>1984</v>
      </c>
      <c r="C326" s="45" t="s">
        <v>4</v>
      </c>
      <c r="D326" s="46">
        <v>0.60416666666666663</v>
      </c>
      <c r="E326">
        <v>3</v>
      </c>
      <c r="F326" s="44">
        <v>5.5</v>
      </c>
      <c r="G326" s="44">
        <v>25</v>
      </c>
      <c r="H326" s="44" t="s">
        <v>22</v>
      </c>
    </row>
    <row r="327" spans="1:9" x14ac:dyDescent="0.3">
      <c r="A327">
        <v>1984</v>
      </c>
      <c r="C327" s="45" t="s">
        <v>4</v>
      </c>
      <c r="D327" s="46">
        <v>0.625</v>
      </c>
      <c r="E327">
        <v>3</v>
      </c>
      <c r="F327" s="44">
        <v>6.5</v>
      </c>
      <c r="G327" s="44">
        <v>25</v>
      </c>
      <c r="H327" s="44" t="s">
        <v>22</v>
      </c>
    </row>
    <row r="328" spans="1:9" x14ac:dyDescent="0.3">
      <c r="A328">
        <v>1984</v>
      </c>
      <c r="C328" s="45">
        <v>45017</v>
      </c>
      <c r="D328" s="46">
        <v>0.45833333333333331</v>
      </c>
      <c r="E328">
        <v>0</v>
      </c>
      <c r="F328" s="44">
        <v>1.5</v>
      </c>
      <c r="G328" s="44">
        <v>20</v>
      </c>
      <c r="H328" s="44" t="s">
        <v>22</v>
      </c>
      <c r="I328">
        <v>0</v>
      </c>
    </row>
    <row r="329" spans="1:9" x14ac:dyDescent="0.3">
      <c r="A329">
        <v>1984</v>
      </c>
      <c r="C329" s="45" t="s">
        <v>4</v>
      </c>
      <c r="D329" s="46">
        <v>0.47916666666666669</v>
      </c>
      <c r="E329">
        <v>0.3</v>
      </c>
      <c r="F329" s="44">
        <v>1.5</v>
      </c>
      <c r="G329" s="44">
        <v>20</v>
      </c>
      <c r="H329" s="44" t="s">
        <v>29</v>
      </c>
    </row>
    <row r="330" spans="1:9" x14ac:dyDescent="0.3">
      <c r="A330">
        <v>1984</v>
      </c>
      <c r="C330" s="45" t="s">
        <v>4</v>
      </c>
      <c r="D330" s="46">
        <v>0.5</v>
      </c>
      <c r="E330">
        <v>0.5</v>
      </c>
      <c r="F330" s="44">
        <v>1.5</v>
      </c>
      <c r="G330" s="44">
        <v>20</v>
      </c>
      <c r="H330" s="44" t="s">
        <v>20</v>
      </c>
    </row>
    <row r="331" spans="1:9" x14ac:dyDescent="0.3">
      <c r="A331">
        <v>1984</v>
      </c>
      <c r="C331" s="45" t="s">
        <v>4</v>
      </c>
      <c r="D331" s="46">
        <v>0.52083333333333337</v>
      </c>
      <c r="E331">
        <v>0.2</v>
      </c>
      <c r="F331" s="44">
        <v>2</v>
      </c>
      <c r="G331" s="44">
        <v>25</v>
      </c>
      <c r="H331" s="44" t="s">
        <v>20</v>
      </c>
    </row>
    <row r="332" spans="1:9" x14ac:dyDescent="0.3">
      <c r="A332">
        <v>1984</v>
      </c>
      <c r="C332" s="45" t="s">
        <v>4</v>
      </c>
      <c r="D332" s="46">
        <v>0.54166666666666663</v>
      </c>
      <c r="E332">
        <v>1.2</v>
      </c>
      <c r="F332" s="44">
        <v>2.5</v>
      </c>
      <c r="G332" s="44">
        <v>15</v>
      </c>
      <c r="H332" s="44" t="s">
        <v>20</v>
      </c>
      <c r="I332">
        <v>0</v>
      </c>
    </row>
    <row r="333" spans="1:9" x14ac:dyDescent="0.3">
      <c r="A333">
        <v>1984</v>
      </c>
      <c r="C333" s="45">
        <v>45018</v>
      </c>
      <c r="D333" s="46">
        <v>0.52083333333333337</v>
      </c>
      <c r="E333">
        <v>4.5</v>
      </c>
      <c r="F333" s="44">
        <v>3</v>
      </c>
      <c r="G333" s="44">
        <v>18</v>
      </c>
      <c r="H333" s="44" t="s">
        <v>52</v>
      </c>
    </row>
    <row r="334" spans="1:9" x14ac:dyDescent="0.3">
      <c r="A334">
        <v>1984</v>
      </c>
      <c r="C334" s="45" t="s">
        <v>4</v>
      </c>
      <c r="D334" s="46">
        <v>0.54166666666666663</v>
      </c>
      <c r="E334">
        <v>4.75</v>
      </c>
      <c r="F334" s="44">
        <v>4</v>
      </c>
      <c r="G334" s="44">
        <v>36</v>
      </c>
      <c r="H334" s="44" t="s">
        <v>52</v>
      </c>
    </row>
    <row r="335" spans="1:9" x14ac:dyDescent="0.3">
      <c r="A335">
        <v>1984</v>
      </c>
      <c r="C335" s="45" t="s">
        <v>4</v>
      </c>
      <c r="D335" s="46">
        <v>0.5625</v>
      </c>
      <c r="E335">
        <v>4.5</v>
      </c>
      <c r="F335" s="44">
        <v>5</v>
      </c>
      <c r="G335" s="44">
        <v>27</v>
      </c>
      <c r="H335" s="44" t="s">
        <v>22</v>
      </c>
    </row>
    <row r="336" spans="1:9" x14ac:dyDescent="0.3">
      <c r="A336">
        <v>1984</v>
      </c>
      <c r="C336" s="45" t="s">
        <v>4</v>
      </c>
      <c r="D336" s="46">
        <v>0.58333333333333337</v>
      </c>
      <c r="E336">
        <v>5</v>
      </c>
      <c r="F336" s="44">
        <v>6.5</v>
      </c>
      <c r="G336" s="44">
        <v>54</v>
      </c>
      <c r="H336" s="44" t="s">
        <v>30</v>
      </c>
    </row>
    <row r="337" spans="1:9" x14ac:dyDescent="0.3">
      <c r="A337">
        <v>1984</v>
      </c>
      <c r="C337" s="45"/>
      <c r="D337" s="46">
        <v>0.60416666666666663</v>
      </c>
      <c r="E337">
        <v>6</v>
      </c>
      <c r="F337" s="44">
        <v>7</v>
      </c>
      <c r="G337" s="44">
        <v>18</v>
      </c>
      <c r="H337" s="44" t="s">
        <v>22</v>
      </c>
    </row>
    <row r="338" spans="1:9" x14ac:dyDescent="0.3">
      <c r="A338">
        <v>1984</v>
      </c>
      <c r="C338" s="45" t="s">
        <v>4</v>
      </c>
      <c r="D338" s="46">
        <v>0.625</v>
      </c>
      <c r="E338">
        <v>5.5</v>
      </c>
      <c r="F338" s="44">
        <v>8</v>
      </c>
      <c r="G338" s="44">
        <v>29</v>
      </c>
      <c r="H338" s="44" t="s">
        <v>22</v>
      </c>
    </row>
    <row r="339" spans="1:9" x14ac:dyDescent="0.3">
      <c r="A339">
        <v>1984</v>
      </c>
      <c r="C339" s="45">
        <v>45019</v>
      </c>
      <c r="D339" s="46">
        <v>0.47916666666666669</v>
      </c>
      <c r="E339">
        <v>3.5</v>
      </c>
      <c r="F339" s="44">
        <v>3.5</v>
      </c>
      <c r="G339" s="44">
        <v>29</v>
      </c>
      <c r="H339" s="44" t="s">
        <v>26</v>
      </c>
      <c r="I339">
        <v>0</v>
      </c>
    </row>
    <row r="340" spans="1:9" x14ac:dyDescent="0.3">
      <c r="A340">
        <v>1984</v>
      </c>
      <c r="C340" s="45" t="s">
        <v>4</v>
      </c>
      <c r="D340" s="46">
        <v>0.5</v>
      </c>
      <c r="E340">
        <v>4.5</v>
      </c>
      <c r="F340" s="44">
        <v>5</v>
      </c>
      <c r="G340" s="44">
        <v>54</v>
      </c>
      <c r="H340" s="44" t="s">
        <v>26</v>
      </c>
    </row>
    <row r="341" spans="1:9" x14ac:dyDescent="0.3">
      <c r="A341">
        <v>1984</v>
      </c>
      <c r="C341" s="45" t="s">
        <v>4</v>
      </c>
      <c r="D341" s="46">
        <v>0.52083333333333337</v>
      </c>
      <c r="E341">
        <v>4.25</v>
      </c>
      <c r="F341" s="44">
        <v>5</v>
      </c>
      <c r="G341" s="44">
        <v>63</v>
      </c>
      <c r="H341" s="44" t="s">
        <v>38</v>
      </c>
    </row>
    <row r="342" spans="1:9" x14ac:dyDescent="0.3">
      <c r="A342">
        <v>1984</v>
      </c>
      <c r="C342" s="45"/>
      <c r="D342" s="46">
        <v>0.54166666666666663</v>
      </c>
      <c r="E342">
        <v>4.5</v>
      </c>
      <c r="F342" s="44">
        <v>5</v>
      </c>
      <c r="G342" s="44">
        <v>72</v>
      </c>
      <c r="H342" s="44" t="s">
        <v>30</v>
      </c>
    </row>
    <row r="343" spans="1:9" x14ac:dyDescent="0.3">
      <c r="A343">
        <v>1984</v>
      </c>
      <c r="C343" s="45">
        <v>45020</v>
      </c>
      <c r="D343" s="46">
        <v>0.5</v>
      </c>
      <c r="E343">
        <v>4</v>
      </c>
      <c r="F343" s="44">
        <v>4</v>
      </c>
      <c r="G343" s="44">
        <v>0</v>
      </c>
      <c r="H343" s="44"/>
      <c r="I343">
        <v>0</v>
      </c>
    </row>
    <row r="344" spans="1:9" x14ac:dyDescent="0.3">
      <c r="A344">
        <v>1984</v>
      </c>
      <c r="C344" s="45" t="s">
        <v>4</v>
      </c>
      <c r="D344" s="46">
        <v>0.52083333333333337</v>
      </c>
      <c r="E344">
        <v>3.5</v>
      </c>
      <c r="F344" s="44">
        <v>4.5</v>
      </c>
      <c r="G344" s="44">
        <v>54</v>
      </c>
      <c r="H344" s="44" t="s">
        <v>38</v>
      </c>
    </row>
    <row r="345" spans="1:9" x14ac:dyDescent="0.3">
      <c r="A345">
        <v>1984</v>
      </c>
      <c r="C345" s="45" t="s">
        <v>4</v>
      </c>
      <c r="D345" s="46">
        <v>0.54166666666666663</v>
      </c>
      <c r="E345">
        <v>4</v>
      </c>
      <c r="F345" s="44">
        <v>4.5</v>
      </c>
      <c r="G345" s="44">
        <v>0</v>
      </c>
      <c r="H345" s="44"/>
    </row>
    <row r="346" spans="1:9" x14ac:dyDescent="0.3">
      <c r="A346">
        <v>1984</v>
      </c>
      <c r="C346" s="45" t="s">
        <v>4</v>
      </c>
      <c r="D346" s="46">
        <v>0.5625</v>
      </c>
      <c r="E346">
        <v>3.5</v>
      </c>
      <c r="F346" s="44">
        <v>4</v>
      </c>
      <c r="G346" s="44">
        <v>0</v>
      </c>
      <c r="H346" s="44"/>
    </row>
    <row r="347" spans="1:9" x14ac:dyDescent="0.3">
      <c r="A347">
        <v>1984</v>
      </c>
      <c r="C347" s="45" t="s">
        <v>4</v>
      </c>
      <c r="D347" s="46">
        <v>0.58333333333333337</v>
      </c>
      <c r="E347">
        <v>4</v>
      </c>
      <c r="F347" s="44">
        <v>4</v>
      </c>
      <c r="G347" s="44">
        <v>4</v>
      </c>
      <c r="H347" s="44" t="s">
        <v>19</v>
      </c>
    </row>
    <row r="348" spans="1:9" x14ac:dyDescent="0.3">
      <c r="A348">
        <v>1984</v>
      </c>
      <c r="C348" s="45" t="s">
        <v>4</v>
      </c>
      <c r="D348" s="46">
        <v>0.60416666666666663</v>
      </c>
      <c r="E348">
        <v>4.5</v>
      </c>
      <c r="F348" s="44">
        <v>4.75</v>
      </c>
      <c r="G348" s="44">
        <v>0</v>
      </c>
      <c r="H348" s="44"/>
    </row>
    <row r="349" spans="1:9" x14ac:dyDescent="0.3">
      <c r="A349">
        <v>1984</v>
      </c>
      <c r="C349" s="45" t="s">
        <v>4</v>
      </c>
      <c r="D349" s="46">
        <v>0.625</v>
      </c>
      <c r="E349">
        <v>4</v>
      </c>
      <c r="F349" s="44">
        <v>5.5</v>
      </c>
      <c r="G349" s="44">
        <v>0</v>
      </c>
      <c r="H349" s="44"/>
    </row>
    <row r="350" spans="1:9" x14ac:dyDescent="0.3">
      <c r="A350">
        <v>1984</v>
      </c>
      <c r="C350" s="45">
        <v>45021</v>
      </c>
      <c r="D350" s="46">
        <v>0.47916666666666669</v>
      </c>
      <c r="E350">
        <v>5</v>
      </c>
      <c r="F350" s="44">
        <v>5</v>
      </c>
      <c r="G350" s="44">
        <v>4</v>
      </c>
      <c r="H350" s="44" t="s">
        <v>34</v>
      </c>
      <c r="I350" s="44">
        <v>0</v>
      </c>
    </row>
    <row r="351" spans="1:9" x14ac:dyDescent="0.3">
      <c r="A351">
        <v>1984</v>
      </c>
      <c r="C351" s="45" t="s">
        <v>4</v>
      </c>
      <c r="D351" s="46">
        <v>0.5</v>
      </c>
      <c r="E351">
        <v>5.5</v>
      </c>
      <c r="F351" s="44">
        <v>5</v>
      </c>
      <c r="G351" s="44">
        <v>4</v>
      </c>
      <c r="H351" s="44" t="s">
        <v>34</v>
      </c>
    </row>
    <row r="352" spans="1:9" x14ac:dyDescent="0.3">
      <c r="A352">
        <v>1984</v>
      </c>
      <c r="C352" s="45" t="s">
        <v>4</v>
      </c>
      <c r="D352" s="46">
        <v>0.52083333333333337</v>
      </c>
      <c r="E352">
        <v>4.5</v>
      </c>
      <c r="F352" s="44">
        <v>5</v>
      </c>
      <c r="G352" s="44">
        <v>11</v>
      </c>
      <c r="H352" s="44" t="s">
        <v>34</v>
      </c>
    </row>
    <row r="353" spans="1:9" x14ac:dyDescent="0.3">
      <c r="A353">
        <v>1984</v>
      </c>
      <c r="C353" s="45"/>
      <c r="D353" s="46">
        <v>0.54166666666666663</v>
      </c>
      <c r="E353">
        <v>4.25</v>
      </c>
      <c r="F353" s="44">
        <v>5</v>
      </c>
      <c r="G353" s="44">
        <v>0</v>
      </c>
      <c r="H353" s="44"/>
    </row>
    <row r="354" spans="1:9" x14ac:dyDescent="0.3">
      <c r="A354">
        <v>1984</v>
      </c>
      <c r="C354" s="45">
        <v>45022</v>
      </c>
      <c r="D354" s="46">
        <v>0.5</v>
      </c>
      <c r="E354" t="s">
        <v>4</v>
      </c>
      <c r="F354" s="44" t="s">
        <v>4</v>
      </c>
      <c r="G354" s="44" t="s">
        <v>4</v>
      </c>
      <c r="H354" s="44"/>
    </row>
    <row r="355" spans="1:9" x14ac:dyDescent="0.3">
      <c r="A355">
        <v>1984</v>
      </c>
      <c r="C355" s="45" t="s">
        <v>4</v>
      </c>
      <c r="D355" s="46">
        <v>0.52083333333333337</v>
      </c>
      <c r="E355" t="s">
        <v>116</v>
      </c>
      <c r="F355" s="44" t="s">
        <v>116</v>
      </c>
      <c r="G355" s="44" t="s">
        <v>4</v>
      </c>
      <c r="H355" s="44"/>
    </row>
    <row r="356" spans="1:9" x14ac:dyDescent="0.3">
      <c r="A356">
        <v>1984</v>
      </c>
      <c r="C356" s="45" t="s">
        <v>4</v>
      </c>
      <c r="D356" s="46">
        <v>0.54166666666666663</v>
      </c>
      <c r="E356" t="s">
        <v>4</v>
      </c>
      <c r="F356" s="44" t="s">
        <v>4</v>
      </c>
      <c r="G356" s="44" t="s">
        <v>4</v>
      </c>
      <c r="H356" s="44"/>
    </row>
    <row r="357" spans="1:9" x14ac:dyDescent="0.3">
      <c r="A357">
        <v>1984</v>
      </c>
      <c r="C357" s="45"/>
      <c r="D357" s="46">
        <v>0.5625</v>
      </c>
      <c r="E357" t="s">
        <v>37</v>
      </c>
      <c r="F357" s="44" t="s">
        <v>4</v>
      </c>
      <c r="G357" s="44" t="s">
        <v>4</v>
      </c>
      <c r="H357" s="44"/>
    </row>
    <row r="358" spans="1:9" x14ac:dyDescent="0.3">
      <c r="A358">
        <v>1984</v>
      </c>
      <c r="C358" s="45" t="s">
        <v>4</v>
      </c>
      <c r="D358" s="46">
        <v>0.58333333333333337</v>
      </c>
      <c r="E358" t="s">
        <v>4</v>
      </c>
      <c r="F358" s="44" t="s">
        <v>4</v>
      </c>
      <c r="G358" s="44" t="s">
        <v>4</v>
      </c>
      <c r="H358" s="44"/>
    </row>
    <row r="359" spans="1:9" x14ac:dyDescent="0.3">
      <c r="A359">
        <v>1984</v>
      </c>
      <c r="C359" t="s">
        <v>4</v>
      </c>
      <c r="D359" s="46">
        <v>0.60416666666666663</v>
      </c>
      <c r="E359" t="s">
        <v>4</v>
      </c>
      <c r="F359" s="44" t="s">
        <v>4</v>
      </c>
      <c r="G359" s="44" t="s">
        <v>4</v>
      </c>
      <c r="H359" s="44"/>
    </row>
    <row r="360" spans="1:9" x14ac:dyDescent="0.3">
      <c r="A360">
        <v>1984</v>
      </c>
      <c r="D360" s="46">
        <v>0.625</v>
      </c>
      <c r="E360" t="s">
        <v>4</v>
      </c>
      <c r="F360" s="44" t="s">
        <v>4</v>
      </c>
      <c r="G360" s="44" t="s">
        <v>4</v>
      </c>
      <c r="H360" s="44"/>
    </row>
    <row r="361" spans="1:9" x14ac:dyDescent="0.3">
      <c r="A361">
        <v>1984</v>
      </c>
      <c r="C361" s="45">
        <v>45023</v>
      </c>
      <c r="D361" s="46">
        <v>0.52083333333333337</v>
      </c>
      <c r="E361" t="s">
        <v>116</v>
      </c>
      <c r="F361" s="44" t="s">
        <v>4</v>
      </c>
      <c r="G361" s="44" t="s">
        <v>4</v>
      </c>
      <c r="H361" s="44"/>
    </row>
    <row r="362" spans="1:9" x14ac:dyDescent="0.3">
      <c r="A362">
        <v>1984</v>
      </c>
      <c r="C362" t="s">
        <v>4</v>
      </c>
      <c r="D362" s="46">
        <v>0.54166666666666663</v>
      </c>
    </row>
    <row r="363" spans="1:9" ht="18" x14ac:dyDescent="0.35">
      <c r="A363" s="1">
        <v>1985</v>
      </c>
    </row>
    <row r="364" spans="1:9" x14ac:dyDescent="0.3">
      <c r="A364">
        <v>1985</v>
      </c>
      <c r="C364" s="45">
        <v>45008</v>
      </c>
      <c r="D364" s="46">
        <v>0.54166666666666663</v>
      </c>
      <c r="E364">
        <v>2.5</v>
      </c>
      <c r="F364">
        <v>2</v>
      </c>
      <c r="G364">
        <v>7</v>
      </c>
      <c r="H364" t="s">
        <v>34</v>
      </c>
      <c r="I364">
        <v>5</v>
      </c>
    </row>
    <row r="365" spans="1:9" x14ac:dyDescent="0.3">
      <c r="A365">
        <v>1985</v>
      </c>
      <c r="C365" t="s">
        <v>4</v>
      </c>
      <c r="D365" s="46">
        <v>0.5625</v>
      </c>
      <c r="E365">
        <v>2.2999999999999998</v>
      </c>
      <c r="F365">
        <v>2</v>
      </c>
      <c r="G365">
        <v>0</v>
      </c>
      <c r="H365" t="s">
        <v>4</v>
      </c>
    </row>
    <row r="366" spans="1:9" x14ac:dyDescent="0.3">
      <c r="A366">
        <v>1985</v>
      </c>
      <c r="D366" s="46">
        <v>0.58333333333333337</v>
      </c>
      <c r="E366">
        <v>2</v>
      </c>
      <c r="F366">
        <v>2</v>
      </c>
      <c r="G366">
        <v>0</v>
      </c>
      <c r="H366" t="s">
        <v>4</v>
      </c>
    </row>
    <row r="367" spans="1:9" x14ac:dyDescent="0.3">
      <c r="A367">
        <v>1985</v>
      </c>
      <c r="C367" s="45">
        <v>45009</v>
      </c>
      <c r="D367" s="46">
        <v>0.5</v>
      </c>
      <c r="E367">
        <v>2.4</v>
      </c>
      <c r="F367">
        <v>3</v>
      </c>
      <c r="G367">
        <v>43</v>
      </c>
      <c r="H367" t="s">
        <v>19</v>
      </c>
      <c r="I367">
        <v>4.2</v>
      </c>
    </row>
    <row r="368" spans="1:9" x14ac:dyDescent="0.3">
      <c r="A368">
        <v>1985</v>
      </c>
      <c r="C368" t="s">
        <v>4</v>
      </c>
      <c r="D368" s="46">
        <v>0.52083333333333337</v>
      </c>
      <c r="E368">
        <v>2.8</v>
      </c>
      <c r="F368">
        <v>3.3</v>
      </c>
      <c r="G368">
        <v>32</v>
      </c>
      <c r="H368" t="s">
        <v>38</v>
      </c>
    </row>
    <row r="369" spans="1:9" x14ac:dyDescent="0.3">
      <c r="A369">
        <v>1985</v>
      </c>
      <c r="D369" s="46">
        <v>0.54166666666666663</v>
      </c>
      <c r="E369">
        <v>3</v>
      </c>
      <c r="F369">
        <v>2.8</v>
      </c>
      <c r="G369">
        <v>36</v>
      </c>
      <c r="H369" t="s">
        <v>26</v>
      </c>
    </row>
    <row r="370" spans="1:9" x14ac:dyDescent="0.3">
      <c r="A370">
        <v>1985</v>
      </c>
      <c r="C370" s="45">
        <v>45010</v>
      </c>
      <c r="D370" s="46">
        <v>0.52083333333333337</v>
      </c>
      <c r="E370">
        <v>7</v>
      </c>
      <c r="F370">
        <v>3.3</v>
      </c>
      <c r="G370">
        <v>18</v>
      </c>
      <c r="H370" t="s">
        <v>52</v>
      </c>
      <c r="I370">
        <v>1.3</v>
      </c>
    </row>
    <row r="371" spans="1:9" x14ac:dyDescent="0.3">
      <c r="A371">
        <v>1985</v>
      </c>
      <c r="C371" t="s">
        <v>4</v>
      </c>
      <c r="D371" s="46">
        <v>0.54166666666666663</v>
      </c>
      <c r="E371">
        <v>6.5</v>
      </c>
      <c r="F371">
        <v>4</v>
      </c>
      <c r="G371">
        <v>14</v>
      </c>
      <c r="H371" t="s">
        <v>30</v>
      </c>
    </row>
    <row r="372" spans="1:9" x14ac:dyDescent="0.3">
      <c r="A372">
        <v>1985</v>
      </c>
      <c r="D372" s="46">
        <v>0.5625</v>
      </c>
      <c r="E372">
        <v>7.2</v>
      </c>
      <c r="F372">
        <v>4.2</v>
      </c>
      <c r="G372">
        <v>7</v>
      </c>
      <c r="H372" t="s">
        <v>30</v>
      </c>
    </row>
    <row r="373" spans="1:9" x14ac:dyDescent="0.3">
      <c r="A373">
        <v>1985</v>
      </c>
      <c r="D373" s="46">
        <v>0.58333333333333337</v>
      </c>
      <c r="E373">
        <v>6</v>
      </c>
      <c r="F373">
        <v>4.2</v>
      </c>
      <c r="G373">
        <v>32</v>
      </c>
      <c r="H373" t="s">
        <v>28</v>
      </c>
    </row>
    <row r="374" spans="1:9" x14ac:dyDescent="0.3">
      <c r="A374">
        <v>1985</v>
      </c>
      <c r="D374" s="46">
        <v>0.60416666666666663</v>
      </c>
      <c r="E374">
        <v>6.5</v>
      </c>
      <c r="F374">
        <v>4.5999999999999996</v>
      </c>
      <c r="G374">
        <v>47</v>
      </c>
      <c r="H374" t="s">
        <v>28</v>
      </c>
    </row>
    <row r="375" spans="1:9" x14ac:dyDescent="0.3">
      <c r="A375">
        <v>1985</v>
      </c>
      <c r="D375" s="46">
        <v>0.625</v>
      </c>
      <c r="E375">
        <v>5.9</v>
      </c>
      <c r="F375">
        <v>4.5999999999999996</v>
      </c>
      <c r="G375">
        <v>22</v>
      </c>
      <c r="H375" t="s">
        <v>28</v>
      </c>
    </row>
    <row r="376" spans="1:9" x14ac:dyDescent="0.3">
      <c r="A376">
        <v>1985</v>
      </c>
      <c r="C376" s="45">
        <v>45011</v>
      </c>
      <c r="D376" s="46">
        <v>0.47916666666666669</v>
      </c>
      <c r="E376">
        <v>5.3</v>
      </c>
      <c r="F376">
        <v>3.7</v>
      </c>
      <c r="G376">
        <v>29</v>
      </c>
      <c r="H376" t="s">
        <v>52</v>
      </c>
      <c r="I376">
        <v>0</v>
      </c>
    </row>
    <row r="377" spans="1:9" x14ac:dyDescent="0.3">
      <c r="A377">
        <v>1985</v>
      </c>
      <c r="C377" t="s">
        <v>4</v>
      </c>
      <c r="D377" s="46">
        <v>0.5</v>
      </c>
      <c r="E377">
        <v>5</v>
      </c>
      <c r="F377">
        <v>4.0999999999999996</v>
      </c>
      <c r="G377">
        <v>18</v>
      </c>
      <c r="H377" t="s">
        <v>21</v>
      </c>
    </row>
    <row r="378" spans="1:9" x14ac:dyDescent="0.3">
      <c r="A378">
        <v>1985</v>
      </c>
      <c r="D378" s="46">
        <v>0.52083333333333337</v>
      </c>
      <c r="E378">
        <v>4</v>
      </c>
      <c r="F378">
        <v>4.5999999999999996</v>
      </c>
      <c r="G378">
        <v>36</v>
      </c>
      <c r="H378" t="s">
        <v>34</v>
      </c>
    </row>
    <row r="379" spans="1:9" x14ac:dyDescent="0.3">
      <c r="A379">
        <v>1985</v>
      </c>
      <c r="D379" s="46">
        <v>0.54166666666666663</v>
      </c>
      <c r="E379">
        <v>5</v>
      </c>
      <c r="F379">
        <v>4.5999999999999996</v>
      </c>
      <c r="G379">
        <v>22</v>
      </c>
      <c r="H379" t="s">
        <v>18</v>
      </c>
    </row>
    <row r="380" spans="1:9" x14ac:dyDescent="0.3">
      <c r="A380">
        <v>1985</v>
      </c>
      <c r="C380" s="45">
        <v>45012</v>
      </c>
      <c r="D380" s="46">
        <v>0.5</v>
      </c>
      <c r="E380">
        <v>3</v>
      </c>
      <c r="F380">
        <v>3.5</v>
      </c>
      <c r="G380">
        <v>8</v>
      </c>
      <c r="H380" t="s">
        <v>28</v>
      </c>
      <c r="I380">
        <v>0</v>
      </c>
    </row>
    <row r="381" spans="1:9" x14ac:dyDescent="0.3">
      <c r="A381">
        <v>1985</v>
      </c>
      <c r="C381" t="s">
        <v>4</v>
      </c>
      <c r="D381" s="46">
        <v>0.52083333333333337</v>
      </c>
      <c r="E381">
        <v>2</v>
      </c>
      <c r="F381">
        <v>3</v>
      </c>
      <c r="G381">
        <v>12</v>
      </c>
      <c r="H381" t="s">
        <v>28</v>
      </c>
    </row>
    <row r="382" spans="1:9" x14ac:dyDescent="0.3">
      <c r="A382">
        <v>1985</v>
      </c>
      <c r="D382" s="46">
        <v>0.54166666666666663</v>
      </c>
      <c r="E382">
        <v>1</v>
      </c>
      <c r="F382">
        <v>3</v>
      </c>
      <c r="G382">
        <v>6</v>
      </c>
      <c r="H382" t="s">
        <v>28</v>
      </c>
    </row>
    <row r="383" spans="1:9" x14ac:dyDescent="0.3">
      <c r="A383">
        <v>1985</v>
      </c>
      <c r="D383" s="46">
        <v>0.5625</v>
      </c>
      <c r="E383">
        <v>1</v>
      </c>
      <c r="F383">
        <v>3.5</v>
      </c>
      <c r="G383">
        <v>10</v>
      </c>
      <c r="H383" t="s">
        <v>35</v>
      </c>
    </row>
    <row r="384" spans="1:9" x14ac:dyDescent="0.3">
      <c r="A384">
        <v>1985</v>
      </c>
      <c r="D384" s="46">
        <v>0.58333333333333337</v>
      </c>
      <c r="E384">
        <v>2.5</v>
      </c>
      <c r="F384">
        <v>4</v>
      </c>
      <c r="G384">
        <v>17</v>
      </c>
      <c r="H384" t="s">
        <v>35</v>
      </c>
    </row>
    <row r="385" spans="1:9" x14ac:dyDescent="0.3">
      <c r="A385">
        <v>1985</v>
      </c>
      <c r="D385" s="46">
        <v>0.60416666666666663</v>
      </c>
      <c r="E385">
        <v>3</v>
      </c>
      <c r="F385">
        <v>4</v>
      </c>
      <c r="G385">
        <v>16</v>
      </c>
      <c r="H385" t="s">
        <v>35</v>
      </c>
    </row>
    <row r="386" spans="1:9" x14ac:dyDescent="0.3">
      <c r="A386">
        <v>1985</v>
      </c>
      <c r="C386" s="45">
        <v>45013</v>
      </c>
      <c r="D386" s="46">
        <v>0.47916666666666669</v>
      </c>
      <c r="E386">
        <v>3</v>
      </c>
      <c r="F386">
        <v>3.5</v>
      </c>
      <c r="G386">
        <v>25</v>
      </c>
      <c r="H386" t="s">
        <v>28</v>
      </c>
      <c r="I386">
        <v>0</v>
      </c>
    </row>
    <row r="387" spans="1:9" x14ac:dyDescent="0.3">
      <c r="A387">
        <v>1985</v>
      </c>
      <c r="C387" t="s">
        <v>4</v>
      </c>
      <c r="D387" s="46">
        <v>0.5</v>
      </c>
      <c r="E387">
        <v>4</v>
      </c>
      <c r="F387">
        <v>3</v>
      </c>
      <c r="G387">
        <v>18</v>
      </c>
      <c r="H387" t="s">
        <v>28</v>
      </c>
    </row>
    <row r="388" spans="1:9" x14ac:dyDescent="0.3">
      <c r="A388">
        <v>1985</v>
      </c>
      <c r="D388" s="46">
        <v>0.52083333333333337</v>
      </c>
      <c r="E388">
        <v>3</v>
      </c>
      <c r="F388">
        <v>3.5</v>
      </c>
      <c r="G388">
        <v>20</v>
      </c>
      <c r="H388" t="s">
        <v>28</v>
      </c>
    </row>
    <row r="389" spans="1:9" x14ac:dyDescent="0.3">
      <c r="A389">
        <v>1985</v>
      </c>
      <c r="D389" s="46">
        <v>0.54166666666666663</v>
      </c>
      <c r="E389">
        <v>3</v>
      </c>
      <c r="F389">
        <v>3.5</v>
      </c>
      <c r="G389">
        <v>20</v>
      </c>
      <c r="H389" t="s">
        <v>28</v>
      </c>
    </row>
    <row r="390" spans="1:9" x14ac:dyDescent="0.3">
      <c r="A390">
        <v>1985</v>
      </c>
      <c r="C390" s="45">
        <v>45014</v>
      </c>
      <c r="D390" s="46">
        <v>0.52083333333333337</v>
      </c>
      <c r="E390">
        <v>5</v>
      </c>
      <c r="F390">
        <v>3</v>
      </c>
      <c r="G390">
        <v>29</v>
      </c>
      <c r="H390" t="s">
        <v>38</v>
      </c>
      <c r="I390">
        <v>8.1999999999999993</v>
      </c>
    </row>
    <row r="391" spans="1:9" x14ac:dyDescent="0.3">
      <c r="A391">
        <v>1985</v>
      </c>
      <c r="C391" t="s">
        <v>4</v>
      </c>
      <c r="D391" s="46">
        <v>0.54166666666666663</v>
      </c>
      <c r="E391">
        <v>4.4000000000000004</v>
      </c>
      <c r="F391">
        <v>3</v>
      </c>
      <c r="G391">
        <v>43</v>
      </c>
      <c r="H391" t="s">
        <v>38</v>
      </c>
    </row>
    <row r="392" spans="1:9" x14ac:dyDescent="0.3">
      <c r="A392">
        <v>1985</v>
      </c>
      <c r="C392" s="45">
        <v>45015</v>
      </c>
      <c r="D392" s="46">
        <v>0.5</v>
      </c>
      <c r="E392">
        <v>6.5</v>
      </c>
      <c r="F392">
        <v>5.5</v>
      </c>
      <c r="G392">
        <v>40</v>
      </c>
      <c r="H392" t="s">
        <v>19</v>
      </c>
      <c r="I392">
        <v>17.7</v>
      </c>
    </row>
    <row r="393" spans="1:9" x14ac:dyDescent="0.3">
      <c r="A393">
        <v>1985</v>
      </c>
      <c r="C393" t="s">
        <v>4</v>
      </c>
      <c r="D393" s="46">
        <v>0.52083333333333337</v>
      </c>
      <c r="E393">
        <v>6.5</v>
      </c>
      <c r="F393">
        <v>5.5</v>
      </c>
      <c r="G393">
        <v>50</v>
      </c>
      <c r="H393" t="s">
        <v>19</v>
      </c>
    </row>
    <row r="394" spans="1:9" x14ac:dyDescent="0.3">
      <c r="A394">
        <v>1985</v>
      </c>
      <c r="D394" s="46">
        <v>0.54166666666666663</v>
      </c>
      <c r="E394">
        <v>6.5</v>
      </c>
      <c r="F394">
        <v>5.5</v>
      </c>
      <c r="G394">
        <v>54</v>
      </c>
      <c r="H394" t="s">
        <v>19</v>
      </c>
    </row>
    <row r="395" spans="1:9" ht="18" x14ac:dyDescent="0.35">
      <c r="A395" s="1">
        <v>1986</v>
      </c>
    </row>
    <row r="396" spans="1:9" x14ac:dyDescent="0.3">
      <c r="A396">
        <v>1986</v>
      </c>
      <c r="C396" s="45">
        <v>45031</v>
      </c>
      <c r="D396" s="46">
        <v>0.52083333333333337</v>
      </c>
      <c r="E396">
        <v>3.9</v>
      </c>
      <c r="F396">
        <v>3</v>
      </c>
      <c r="G396">
        <v>14</v>
      </c>
      <c r="H396" t="s">
        <v>20</v>
      </c>
      <c r="I396">
        <v>48</v>
      </c>
    </row>
    <row r="397" spans="1:9" x14ac:dyDescent="0.3">
      <c r="A397">
        <v>1986</v>
      </c>
      <c r="C397" t="s">
        <v>4</v>
      </c>
      <c r="D397" s="46">
        <v>0.54166666666666663</v>
      </c>
      <c r="E397">
        <v>4.8</v>
      </c>
      <c r="F397">
        <v>3</v>
      </c>
      <c r="G397">
        <v>7</v>
      </c>
      <c r="H397" t="s">
        <v>22</v>
      </c>
    </row>
    <row r="398" spans="1:9" x14ac:dyDescent="0.3">
      <c r="A398">
        <v>1986</v>
      </c>
      <c r="D398" s="46">
        <v>0.5625</v>
      </c>
      <c r="E398">
        <v>3</v>
      </c>
      <c r="F398">
        <v>3.3</v>
      </c>
      <c r="G398">
        <v>14</v>
      </c>
      <c r="H398" t="s">
        <v>22</v>
      </c>
    </row>
    <row r="399" spans="1:9" x14ac:dyDescent="0.3">
      <c r="A399">
        <v>1986</v>
      </c>
      <c r="C399" s="45" t="s">
        <v>4</v>
      </c>
      <c r="D399" s="46">
        <v>0.58333333333333337</v>
      </c>
      <c r="E399">
        <v>5.6</v>
      </c>
      <c r="F399">
        <v>3.3</v>
      </c>
      <c r="G399">
        <v>4</v>
      </c>
      <c r="H399" t="s">
        <v>20</v>
      </c>
    </row>
    <row r="400" spans="1:9" x14ac:dyDescent="0.3">
      <c r="A400">
        <v>1986</v>
      </c>
      <c r="C400" t="s">
        <v>4</v>
      </c>
      <c r="D400" s="46">
        <v>0.60416666666666663</v>
      </c>
      <c r="E400">
        <v>8.1999999999999993</v>
      </c>
      <c r="F400">
        <v>3.6</v>
      </c>
      <c r="G400">
        <v>4</v>
      </c>
      <c r="H400" t="s">
        <v>20</v>
      </c>
    </row>
    <row r="401" spans="1:9" x14ac:dyDescent="0.3">
      <c r="A401">
        <v>1986</v>
      </c>
      <c r="D401" s="46">
        <v>0.625</v>
      </c>
      <c r="E401">
        <v>5.8</v>
      </c>
      <c r="F401">
        <v>3.9</v>
      </c>
      <c r="G401">
        <v>18</v>
      </c>
      <c r="H401" t="s">
        <v>22</v>
      </c>
    </row>
    <row r="402" spans="1:9" x14ac:dyDescent="0.3">
      <c r="A402">
        <v>1986</v>
      </c>
      <c r="C402" s="45">
        <v>45032</v>
      </c>
      <c r="D402" s="46">
        <v>0.5</v>
      </c>
      <c r="E402">
        <v>3</v>
      </c>
      <c r="F402">
        <v>3.5</v>
      </c>
      <c r="G402">
        <v>32</v>
      </c>
      <c r="H402" t="s">
        <v>35</v>
      </c>
      <c r="I402">
        <v>2.4</v>
      </c>
    </row>
    <row r="403" spans="1:9" x14ac:dyDescent="0.3">
      <c r="A403">
        <v>1986</v>
      </c>
      <c r="C403" t="s">
        <v>4</v>
      </c>
      <c r="D403" s="46">
        <v>0.52083333333333337</v>
      </c>
      <c r="E403">
        <v>2.7</v>
      </c>
      <c r="F403">
        <v>3.3</v>
      </c>
      <c r="G403">
        <v>22</v>
      </c>
      <c r="H403" t="s">
        <v>24</v>
      </c>
    </row>
    <row r="404" spans="1:9" x14ac:dyDescent="0.3">
      <c r="A404">
        <v>1986</v>
      </c>
      <c r="D404" s="46">
        <v>0.54166666666666663</v>
      </c>
      <c r="E404">
        <v>2.8</v>
      </c>
      <c r="F404">
        <v>3.4</v>
      </c>
      <c r="G404">
        <v>32</v>
      </c>
      <c r="H404" t="s">
        <v>18</v>
      </c>
    </row>
    <row r="405" spans="1:9" x14ac:dyDescent="0.3">
      <c r="A405">
        <v>1986</v>
      </c>
      <c r="C405" s="45">
        <v>45033</v>
      </c>
      <c r="D405" s="46">
        <v>0.5</v>
      </c>
      <c r="E405">
        <v>1</v>
      </c>
      <c r="F405">
        <v>3</v>
      </c>
      <c r="G405">
        <v>0</v>
      </c>
      <c r="H405" t="s">
        <v>4</v>
      </c>
      <c r="I405">
        <v>9.5</v>
      </c>
    </row>
    <row r="406" spans="1:9" x14ac:dyDescent="0.3">
      <c r="A406">
        <v>1986</v>
      </c>
      <c r="C406" t="s">
        <v>4</v>
      </c>
      <c r="D406" s="46">
        <v>0.52083333333333337</v>
      </c>
      <c r="E406">
        <v>1</v>
      </c>
      <c r="F406">
        <v>3.5</v>
      </c>
      <c r="G406">
        <v>0</v>
      </c>
      <c r="H406" t="s">
        <v>4</v>
      </c>
    </row>
    <row r="407" spans="1:9" x14ac:dyDescent="0.3">
      <c r="A407">
        <v>1986</v>
      </c>
      <c r="C407" s="45">
        <v>45034</v>
      </c>
      <c r="D407" s="46">
        <v>0.47916666666666669</v>
      </c>
      <c r="E407">
        <v>4.5</v>
      </c>
      <c r="F407">
        <v>3</v>
      </c>
      <c r="G407">
        <v>4</v>
      </c>
      <c r="H407" t="s">
        <v>34</v>
      </c>
      <c r="I407">
        <v>6.2</v>
      </c>
    </row>
    <row r="408" spans="1:9" x14ac:dyDescent="0.3">
      <c r="A408">
        <v>1986</v>
      </c>
      <c r="C408" t="s">
        <v>4</v>
      </c>
      <c r="D408" s="46">
        <v>0.5</v>
      </c>
      <c r="E408">
        <v>4</v>
      </c>
      <c r="F408">
        <v>3</v>
      </c>
      <c r="G408">
        <v>0</v>
      </c>
    </row>
    <row r="409" spans="1:9" x14ac:dyDescent="0.3">
      <c r="A409">
        <v>1986</v>
      </c>
      <c r="D409" s="46">
        <v>0.52083333333333337</v>
      </c>
      <c r="E409">
        <v>2.5</v>
      </c>
      <c r="F409">
        <v>3</v>
      </c>
      <c r="G409">
        <v>4</v>
      </c>
      <c r="H409" t="s">
        <v>21</v>
      </c>
    </row>
    <row r="410" spans="1:9" x14ac:dyDescent="0.3">
      <c r="A410">
        <v>1986</v>
      </c>
      <c r="D410" s="46">
        <v>0.54166666666666663</v>
      </c>
      <c r="E410">
        <v>3</v>
      </c>
      <c r="F410">
        <v>3</v>
      </c>
      <c r="G410">
        <v>7</v>
      </c>
      <c r="H410" t="s">
        <v>38</v>
      </c>
    </row>
    <row r="411" spans="1:9" x14ac:dyDescent="0.3">
      <c r="A411">
        <v>1986</v>
      </c>
      <c r="C411" s="45">
        <v>45035</v>
      </c>
      <c r="D411" s="46">
        <v>0.52083333333333337</v>
      </c>
      <c r="E411">
        <v>3.5</v>
      </c>
      <c r="F411">
        <v>3.1</v>
      </c>
      <c r="G411">
        <v>12</v>
      </c>
      <c r="H411" t="s">
        <v>19</v>
      </c>
      <c r="I411">
        <v>0.2</v>
      </c>
    </row>
    <row r="412" spans="1:9" x14ac:dyDescent="0.3">
      <c r="A412">
        <v>1986</v>
      </c>
      <c r="C412" t="s">
        <v>4</v>
      </c>
      <c r="D412" s="46">
        <v>0.54166666666666663</v>
      </c>
      <c r="E412">
        <v>3</v>
      </c>
      <c r="F412">
        <v>3.1</v>
      </c>
      <c r="G412">
        <v>15</v>
      </c>
      <c r="H412" t="s">
        <v>19</v>
      </c>
    </row>
    <row r="413" spans="1:9" x14ac:dyDescent="0.3">
      <c r="A413">
        <v>1986</v>
      </c>
      <c r="D413" s="46">
        <v>0.5625</v>
      </c>
      <c r="E413">
        <v>2.5</v>
      </c>
      <c r="F413">
        <v>3</v>
      </c>
      <c r="G413">
        <v>27</v>
      </c>
      <c r="H413" t="s">
        <v>19</v>
      </c>
    </row>
    <row r="414" spans="1:9" x14ac:dyDescent="0.3">
      <c r="A414">
        <v>1986</v>
      </c>
      <c r="D414" s="46">
        <v>0.58333333333333337</v>
      </c>
      <c r="E414">
        <v>2.5</v>
      </c>
      <c r="F414">
        <v>3</v>
      </c>
      <c r="G414">
        <v>20</v>
      </c>
      <c r="H414" t="s">
        <v>19</v>
      </c>
    </row>
    <row r="415" spans="1:9" x14ac:dyDescent="0.3">
      <c r="A415">
        <v>1986</v>
      </c>
      <c r="C415" s="45">
        <v>45036</v>
      </c>
      <c r="D415" s="46">
        <v>0.52083333333333337</v>
      </c>
      <c r="E415">
        <v>4</v>
      </c>
      <c r="F415">
        <v>3.5</v>
      </c>
      <c r="G415">
        <v>20</v>
      </c>
      <c r="H415" t="s">
        <v>19</v>
      </c>
      <c r="I415">
        <v>50.4</v>
      </c>
    </row>
    <row r="416" spans="1:9" x14ac:dyDescent="0.3">
      <c r="A416">
        <v>1986</v>
      </c>
      <c r="C416" s="45" t="s">
        <v>4</v>
      </c>
      <c r="D416" s="46">
        <v>0.54166666666666663</v>
      </c>
      <c r="E416">
        <v>4</v>
      </c>
      <c r="F416">
        <v>3.6</v>
      </c>
      <c r="G416">
        <v>22</v>
      </c>
      <c r="H416" t="s">
        <v>25</v>
      </c>
    </row>
    <row r="417" spans="1:9" ht="18" x14ac:dyDescent="0.35">
      <c r="A417" s="1">
        <v>1987</v>
      </c>
    </row>
    <row r="418" spans="1:9" x14ac:dyDescent="0.3">
      <c r="A418">
        <v>1987</v>
      </c>
      <c r="C418" s="45">
        <v>45013</v>
      </c>
      <c r="D418" s="46">
        <v>0.52083333333333337</v>
      </c>
      <c r="E418">
        <v>3</v>
      </c>
      <c r="F418">
        <v>2.4</v>
      </c>
      <c r="G418">
        <v>15</v>
      </c>
      <c r="H418" t="s">
        <v>34</v>
      </c>
      <c r="I418">
        <v>2</v>
      </c>
    </row>
    <row r="419" spans="1:9" x14ac:dyDescent="0.3">
      <c r="A419">
        <v>1987</v>
      </c>
      <c r="C419" t="s">
        <v>4</v>
      </c>
      <c r="D419" s="46">
        <v>0.54166666666666663</v>
      </c>
      <c r="E419">
        <v>3.5</v>
      </c>
      <c r="F419">
        <v>3.1</v>
      </c>
      <c r="G419">
        <v>20</v>
      </c>
      <c r="H419" t="s">
        <v>34</v>
      </c>
    </row>
    <row r="420" spans="1:9" x14ac:dyDescent="0.3">
      <c r="A420">
        <v>1987</v>
      </c>
      <c r="D420" s="46">
        <v>0.5625</v>
      </c>
      <c r="E420">
        <v>3.5</v>
      </c>
      <c r="F420">
        <v>3.4</v>
      </c>
      <c r="G420">
        <v>23</v>
      </c>
      <c r="H420" t="s">
        <v>34</v>
      </c>
    </row>
    <row r="421" spans="1:9" x14ac:dyDescent="0.3">
      <c r="A421">
        <v>1987</v>
      </c>
      <c r="D421" s="46">
        <v>0.58333333333333337</v>
      </c>
      <c r="E421">
        <v>3</v>
      </c>
      <c r="F421">
        <v>3.3</v>
      </c>
      <c r="G421">
        <v>18</v>
      </c>
      <c r="H421" t="s">
        <v>34</v>
      </c>
    </row>
    <row r="422" spans="1:9" x14ac:dyDescent="0.3">
      <c r="A422">
        <v>1987</v>
      </c>
      <c r="D422" s="46">
        <v>0.60416666666666663</v>
      </c>
      <c r="E422">
        <v>2.5</v>
      </c>
      <c r="F422">
        <v>3.2</v>
      </c>
      <c r="G422">
        <v>20</v>
      </c>
      <c r="H422" t="s">
        <v>54</v>
      </c>
    </row>
    <row r="423" spans="1:9" x14ac:dyDescent="0.3">
      <c r="A423">
        <v>1987</v>
      </c>
      <c r="D423" s="46">
        <v>0.625</v>
      </c>
      <c r="E423">
        <v>2.5</v>
      </c>
      <c r="F423">
        <v>3.2</v>
      </c>
      <c r="G423">
        <v>17</v>
      </c>
      <c r="H423" t="s">
        <v>34</v>
      </c>
    </row>
    <row r="424" spans="1:9" x14ac:dyDescent="0.3">
      <c r="A424">
        <v>1987</v>
      </c>
      <c r="C424" s="45">
        <v>45014</v>
      </c>
      <c r="D424" s="46">
        <v>0.5</v>
      </c>
      <c r="E424">
        <v>0.5</v>
      </c>
      <c r="F424">
        <v>2.2999999999999998</v>
      </c>
      <c r="G424">
        <v>19</v>
      </c>
      <c r="H424" t="s">
        <v>28</v>
      </c>
      <c r="I424">
        <v>1.3</v>
      </c>
    </row>
    <row r="425" spans="1:9" x14ac:dyDescent="0.3">
      <c r="A425">
        <v>1987</v>
      </c>
      <c r="C425" t="s">
        <v>4</v>
      </c>
      <c r="D425" s="46">
        <v>0.52083333333333337</v>
      </c>
      <c r="E425">
        <v>0</v>
      </c>
      <c r="F425">
        <v>2.2999999999999998</v>
      </c>
      <c r="G425">
        <v>19</v>
      </c>
      <c r="H425" t="s">
        <v>28</v>
      </c>
    </row>
    <row r="426" spans="1:9" x14ac:dyDescent="0.3">
      <c r="A426">
        <v>1987</v>
      </c>
      <c r="D426" s="46">
        <v>0.54166666666666663</v>
      </c>
      <c r="E426">
        <v>0</v>
      </c>
      <c r="F426">
        <v>2.2999999999999998</v>
      </c>
      <c r="G426">
        <v>20</v>
      </c>
      <c r="H426" t="s">
        <v>28</v>
      </c>
    </row>
    <row r="427" spans="1:9" x14ac:dyDescent="0.3">
      <c r="A427">
        <v>1987</v>
      </c>
      <c r="C427" s="45">
        <v>45015</v>
      </c>
      <c r="D427" s="46">
        <v>0.52083333333333337</v>
      </c>
      <c r="E427">
        <v>4.5</v>
      </c>
      <c r="F427">
        <v>3.7</v>
      </c>
      <c r="G427">
        <v>12</v>
      </c>
      <c r="H427" t="s">
        <v>22</v>
      </c>
      <c r="I427">
        <v>3</v>
      </c>
    </row>
    <row r="428" spans="1:9" x14ac:dyDescent="0.3">
      <c r="A428">
        <v>1987</v>
      </c>
      <c r="C428" t="s">
        <v>4</v>
      </c>
      <c r="D428" s="46">
        <v>0.54166666666666663</v>
      </c>
      <c r="E428">
        <v>4.8</v>
      </c>
      <c r="F428">
        <v>3.7</v>
      </c>
      <c r="G428">
        <v>7</v>
      </c>
      <c r="H428" t="s">
        <v>20</v>
      </c>
    </row>
    <row r="429" spans="1:9" x14ac:dyDescent="0.3">
      <c r="A429">
        <v>1987</v>
      </c>
      <c r="D429" s="46">
        <v>0.5625</v>
      </c>
      <c r="E429">
        <v>5.5</v>
      </c>
      <c r="F429">
        <v>3.8</v>
      </c>
      <c r="G429">
        <v>6</v>
      </c>
      <c r="H429" t="s">
        <v>20</v>
      </c>
    </row>
    <row r="430" spans="1:9" x14ac:dyDescent="0.3">
      <c r="A430">
        <v>1987</v>
      </c>
      <c r="D430" s="46">
        <v>0.58333333333333337</v>
      </c>
      <c r="E430">
        <v>5.5</v>
      </c>
      <c r="F430">
        <v>3.9</v>
      </c>
      <c r="G430">
        <v>10</v>
      </c>
      <c r="H430" t="s">
        <v>20</v>
      </c>
    </row>
    <row r="431" spans="1:9" x14ac:dyDescent="0.3">
      <c r="A431">
        <v>1987</v>
      </c>
      <c r="D431" s="46">
        <v>0.60416666666666663</v>
      </c>
      <c r="E431">
        <v>5</v>
      </c>
      <c r="F431">
        <v>3.9</v>
      </c>
      <c r="G431">
        <v>12</v>
      </c>
      <c r="H431" t="s">
        <v>20</v>
      </c>
    </row>
    <row r="432" spans="1:9" x14ac:dyDescent="0.3">
      <c r="A432">
        <v>1987</v>
      </c>
      <c r="D432" s="46">
        <v>0.625</v>
      </c>
      <c r="E432">
        <v>5</v>
      </c>
      <c r="F432">
        <v>4</v>
      </c>
      <c r="G432">
        <v>5</v>
      </c>
      <c r="H432" t="s">
        <v>22</v>
      </c>
    </row>
    <row r="433" spans="1:9" x14ac:dyDescent="0.3">
      <c r="A433">
        <v>1987</v>
      </c>
      <c r="C433" s="45">
        <v>45016</v>
      </c>
      <c r="D433" s="46">
        <v>0.5</v>
      </c>
      <c r="E433">
        <v>6</v>
      </c>
      <c r="F433">
        <v>4.4000000000000004</v>
      </c>
      <c r="G433">
        <v>37</v>
      </c>
      <c r="H433" t="s">
        <v>23</v>
      </c>
      <c r="I433">
        <v>2</v>
      </c>
    </row>
    <row r="434" spans="1:9" x14ac:dyDescent="0.3">
      <c r="A434">
        <v>1987</v>
      </c>
      <c r="C434" t="s">
        <v>4</v>
      </c>
      <c r="D434" s="46">
        <v>0.52083333333333337</v>
      </c>
      <c r="E434">
        <v>6</v>
      </c>
      <c r="F434">
        <v>4.4000000000000004</v>
      </c>
      <c r="G434">
        <v>38</v>
      </c>
      <c r="H434" t="s">
        <v>18</v>
      </c>
    </row>
    <row r="435" spans="1:9" x14ac:dyDescent="0.3">
      <c r="A435">
        <v>1987</v>
      </c>
      <c r="D435" s="46">
        <v>0.54166666666666663</v>
      </c>
      <c r="E435">
        <v>6</v>
      </c>
      <c r="F435">
        <v>4.5</v>
      </c>
      <c r="G435">
        <v>35</v>
      </c>
      <c r="H435" t="s">
        <v>18</v>
      </c>
    </row>
    <row r="436" spans="1:9" x14ac:dyDescent="0.3">
      <c r="A436">
        <v>1987</v>
      </c>
      <c r="C436" s="45">
        <v>45017</v>
      </c>
      <c r="D436" s="46">
        <v>0.52083333333333337</v>
      </c>
      <c r="E436">
        <v>1.5</v>
      </c>
      <c r="F436">
        <v>3.4</v>
      </c>
      <c r="G436">
        <v>6</v>
      </c>
      <c r="H436" t="s">
        <v>28</v>
      </c>
      <c r="I436">
        <v>25.4</v>
      </c>
    </row>
    <row r="437" spans="1:9" x14ac:dyDescent="0.3">
      <c r="A437">
        <v>1987</v>
      </c>
      <c r="C437" t="s">
        <v>4</v>
      </c>
      <c r="D437" s="46">
        <v>0.54166666666666663</v>
      </c>
      <c r="E437">
        <v>1.8</v>
      </c>
      <c r="F437">
        <v>3.4</v>
      </c>
      <c r="G437">
        <v>4</v>
      </c>
      <c r="H437" t="s">
        <v>17</v>
      </c>
    </row>
    <row r="438" spans="1:9" x14ac:dyDescent="0.3">
      <c r="A438">
        <v>1987</v>
      </c>
      <c r="C438" s="45">
        <v>45018</v>
      </c>
      <c r="D438" s="46">
        <v>0.47916666666666669</v>
      </c>
      <c r="E438">
        <v>1</v>
      </c>
      <c r="F438">
        <v>3</v>
      </c>
      <c r="G438">
        <v>9</v>
      </c>
      <c r="H438" t="s">
        <v>22</v>
      </c>
      <c r="I438">
        <v>4.2</v>
      </c>
    </row>
    <row r="439" spans="1:9" x14ac:dyDescent="0.3">
      <c r="A439">
        <v>1987</v>
      </c>
      <c r="C439" t="s">
        <v>4</v>
      </c>
      <c r="D439" s="46">
        <v>0.5</v>
      </c>
      <c r="E439">
        <v>1</v>
      </c>
      <c r="F439">
        <v>4</v>
      </c>
      <c r="G439">
        <v>6</v>
      </c>
      <c r="H439" t="s">
        <v>22</v>
      </c>
    </row>
    <row r="440" spans="1:9" x14ac:dyDescent="0.3">
      <c r="A440">
        <v>1987</v>
      </c>
      <c r="D440" s="46">
        <v>0.52083333333333337</v>
      </c>
      <c r="E440">
        <v>2</v>
      </c>
      <c r="F440">
        <v>3.5</v>
      </c>
      <c r="G440">
        <v>6</v>
      </c>
      <c r="H440" t="s">
        <v>22</v>
      </c>
    </row>
    <row r="441" spans="1:9" x14ac:dyDescent="0.3">
      <c r="A441">
        <v>1987</v>
      </c>
      <c r="D441" s="46">
        <v>0.54166666666666663</v>
      </c>
      <c r="E441">
        <v>3</v>
      </c>
      <c r="F441">
        <v>3.8</v>
      </c>
      <c r="G441">
        <v>4</v>
      </c>
      <c r="H441" t="s">
        <v>22</v>
      </c>
    </row>
    <row r="442" spans="1:9" x14ac:dyDescent="0.3">
      <c r="A442">
        <v>1987</v>
      </c>
      <c r="C442" s="45">
        <v>45019</v>
      </c>
      <c r="D442" s="46">
        <v>0.52083333333333337</v>
      </c>
      <c r="F442" t="s">
        <v>4</v>
      </c>
      <c r="G442" t="s">
        <v>4</v>
      </c>
      <c r="I442">
        <v>1.2</v>
      </c>
    </row>
    <row r="443" spans="1:9" x14ac:dyDescent="0.3">
      <c r="A443">
        <v>1987</v>
      </c>
      <c r="C443" t="s">
        <v>4</v>
      </c>
      <c r="D443" s="46">
        <v>0.54166666666666663</v>
      </c>
      <c r="E443" t="s">
        <v>117</v>
      </c>
      <c r="F443" t="s">
        <v>4</v>
      </c>
      <c r="G443" t="s">
        <v>4</v>
      </c>
    </row>
    <row r="444" spans="1:9" x14ac:dyDescent="0.3">
      <c r="A444">
        <v>1987</v>
      </c>
      <c r="C444" s="45">
        <v>45020</v>
      </c>
      <c r="D444" s="46">
        <v>0.5</v>
      </c>
      <c r="F444" t="s">
        <v>4</v>
      </c>
      <c r="G444" t="s">
        <v>4</v>
      </c>
      <c r="I444">
        <v>53</v>
      </c>
    </row>
    <row r="445" spans="1:9" x14ac:dyDescent="0.3">
      <c r="A445">
        <v>1987</v>
      </c>
      <c r="C445" t="s">
        <v>4</v>
      </c>
      <c r="D445" s="46">
        <v>0.52083333333333337</v>
      </c>
      <c r="F445" t="s">
        <v>4</v>
      </c>
      <c r="G445" t="s">
        <v>4</v>
      </c>
    </row>
    <row r="446" spans="1:9" ht="18" x14ac:dyDescent="0.35">
      <c r="A446" s="1">
        <v>1988</v>
      </c>
    </row>
    <row r="447" spans="1:9" x14ac:dyDescent="0.3">
      <c r="A447">
        <v>1988</v>
      </c>
      <c r="C447" s="45">
        <v>45033</v>
      </c>
      <c r="D447" s="46">
        <v>0.5</v>
      </c>
      <c r="E447">
        <v>9</v>
      </c>
      <c r="F447">
        <v>7.5</v>
      </c>
      <c r="G447">
        <v>18</v>
      </c>
      <c r="H447" t="s">
        <v>24</v>
      </c>
      <c r="I447">
        <v>38.200000000000003</v>
      </c>
    </row>
    <row r="448" spans="1:9" x14ac:dyDescent="0.3">
      <c r="A448">
        <v>1988</v>
      </c>
      <c r="C448" t="s">
        <v>4</v>
      </c>
      <c r="D448" s="46">
        <v>0.52083333333333337</v>
      </c>
      <c r="E448">
        <v>8.5</v>
      </c>
      <c r="F448">
        <v>7.5</v>
      </c>
      <c r="G448">
        <v>12</v>
      </c>
      <c r="H448" t="s">
        <v>18</v>
      </c>
    </row>
    <row r="449" spans="1:9" x14ac:dyDescent="0.3">
      <c r="A449">
        <v>1988</v>
      </c>
      <c r="D449" s="46">
        <v>0.54166666666666663</v>
      </c>
      <c r="E449">
        <v>8.5</v>
      </c>
      <c r="F449">
        <v>7.5</v>
      </c>
      <c r="G449">
        <v>15</v>
      </c>
      <c r="H449" t="s">
        <v>18</v>
      </c>
    </row>
    <row r="450" spans="1:9" x14ac:dyDescent="0.3">
      <c r="A450">
        <v>1988</v>
      </c>
      <c r="D450" s="46">
        <v>0.5625</v>
      </c>
      <c r="E450">
        <v>10.5</v>
      </c>
      <c r="F450">
        <v>8</v>
      </c>
      <c r="G450">
        <v>15</v>
      </c>
      <c r="H450" t="s">
        <v>24</v>
      </c>
    </row>
    <row r="451" spans="1:9" x14ac:dyDescent="0.3">
      <c r="A451">
        <v>1988</v>
      </c>
      <c r="D451" s="46">
        <v>0.58333333333333337</v>
      </c>
      <c r="E451">
        <v>9</v>
      </c>
      <c r="F451">
        <v>8</v>
      </c>
      <c r="G451">
        <v>20</v>
      </c>
      <c r="H451" t="s">
        <v>24</v>
      </c>
    </row>
    <row r="452" spans="1:9" x14ac:dyDescent="0.3">
      <c r="A452">
        <v>1988</v>
      </c>
      <c r="D452" s="46">
        <v>0.60416666666666663</v>
      </c>
      <c r="E452">
        <v>9.5</v>
      </c>
      <c r="F452">
        <v>8</v>
      </c>
      <c r="G452">
        <v>15</v>
      </c>
      <c r="H452" t="s">
        <v>24</v>
      </c>
    </row>
    <row r="453" spans="1:9" x14ac:dyDescent="0.3">
      <c r="A453">
        <v>1988</v>
      </c>
      <c r="C453" s="45" t="s">
        <v>4</v>
      </c>
      <c r="D453" s="46">
        <v>0.625</v>
      </c>
      <c r="E453">
        <v>10</v>
      </c>
      <c r="F453">
        <v>8.5</v>
      </c>
      <c r="G453">
        <v>20</v>
      </c>
      <c r="H453" t="s">
        <v>24</v>
      </c>
    </row>
    <row r="454" spans="1:9" x14ac:dyDescent="0.3">
      <c r="A454">
        <v>1988</v>
      </c>
      <c r="C454" s="45">
        <v>45034</v>
      </c>
      <c r="D454" s="46">
        <v>0.47916666666666669</v>
      </c>
      <c r="E454">
        <v>13</v>
      </c>
      <c r="F454">
        <v>9</v>
      </c>
      <c r="G454">
        <v>15</v>
      </c>
      <c r="H454" t="s">
        <v>35</v>
      </c>
      <c r="I454">
        <v>8.1999999999999993</v>
      </c>
    </row>
    <row r="455" spans="1:9" x14ac:dyDescent="0.3">
      <c r="A455">
        <v>1988</v>
      </c>
      <c r="C455" t="s">
        <v>4</v>
      </c>
      <c r="D455" s="46">
        <v>0.5</v>
      </c>
      <c r="E455">
        <v>13.5</v>
      </c>
      <c r="F455">
        <v>9</v>
      </c>
      <c r="G455">
        <v>8</v>
      </c>
      <c r="H455" t="s">
        <v>35</v>
      </c>
    </row>
    <row r="456" spans="1:9" x14ac:dyDescent="0.3">
      <c r="A456">
        <v>1988</v>
      </c>
      <c r="C456" s="45" t="s">
        <v>37</v>
      </c>
      <c r="D456" s="46">
        <v>0.52083333333333337</v>
      </c>
      <c r="E456">
        <v>13.5</v>
      </c>
      <c r="F456">
        <v>9</v>
      </c>
      <c r="G456">
        <v>25</v>
      </c>
      <c r="H456" t="s">
        <v>35</v>
      </c>
    </row>
    <row r="457" spans="1:9" x14ac:dyDescent="0.3">
      <c r="A457">
        <v>1988</v>
      </c>
      <c r="C457" t="s">
        <v>4</v>
      </c>
      <c r="D457" s="46">
        <v>0.54166666666666663</v>
      </c>
      <c r="E457">
        <v>13</v>
      </c>
      <c r="F457">
        <v>9.5</v>
      </c>
      <c r="G457">
        <v>20</v>
      </c>
      <c r="H457" t="s">
        <v>28</v>
      </c>
    </row>
    <row r="458" spans="1:9" x14ac:dyDescent="0.3">
      <c r="A458">
        <v>1988</v>
      </c>
      <c r="C458" s="45">
        <v>45035</v>
      </c>
      <c r="D458" s="46">
        <v>0.5</v>
      </c>
      <c r="E458">
        <v>9.8000000000000007</v>
      </c>
      <c r="F458">
        <v>8</v>
      </c>
      <c r="G458">
        <v>15</v>
      </c>
      <c r="H458" t="s">
        <v>19</v>
      </c>
      <c r="I458">
        <v>24.8</v>
      </c>
    </row>
    <row r="459" spans="1:9" x14ac:dyDescent="0.3">
      <c r="A459">
        <v>1988</v>
      </c>
      <c r="C459" t="s">
        <v>4</v>
      </c>
      <c r="D459" s="46">
        <v>0.52083333333333337</v>
      </c>
      <c r="E459">
        <v>9.5</v>
      </c>
      <c r="F459">
        <v>8</v>
      </c>
      <c r="G459">
        <v>9</v>
      </c>
      <c r="H459" t="s">
        <v>19</v>
      </c>
    </row>
    <row r="460" spans="1:9" x14ac:dyDescent="0.3">
      <c r="A460">
        <v>1988</v>
      </c>
      <c r="D460" s="46">
        <v>0.54166666666666663</v>
      </c>
      <c r="E460">
        <v>9.8000000000000007</v>
      </c>
      <c r="F460">
        <v>8.8000000000000007</v>
      </c>
      <c r="G460">
        <v>15</v>
      </c>
      <c r="H460" t="s">
        <v>19</v>
      </c>
    </row>
    <row r="461" spans="1:9" x14ac:dyDescent="0.3">
      <c r="A461">
        <v>1988</v>
      </c>
      <c r="D461" s="46">
        <v>0.5625</v>
      </c>
      <c r="E461">
        <v>9.8000000000000007</v>
      </c>
      <c r="F461">
        <v>8.8000000000000007</v>
      </c>
      <c r="G461">
        <v>15</v>
      </c>
      <c r="H461" t="s">
        <v>19</v>
      </c>
    </row>
    <row r="462" spans="1:9" x14ac:dyDescent="0.3">
      <c r="A462">
        <v>1988</v>
      </c>
      <c r="C462" s="45" t="s">
        <v>4</v>
      </c>
      <c r="D462" s="46">
        <v>0.58333333333333337</v>
      </c>
      <c r="E462">
        <v>9.8000000000000007</v>
      </c>
      <c r="F462">
        <v>9</v>
      </c>
      <c r="G462">
        <v>12</v>
      </c>
      <c r="H462" t="s">
        <v>19</v>
      </c>
    </row>
    <row r="463" spans="1:9" x14ac:dyDescent="0.3">
      <c r="A463">
        <v>1988</v>
      </c>
      <c r="C463" t="s">
        <v>4</v>
      </c>
      <c r="D463" s="46">
        <v>0.60416666666666663</v>
      </c>
      <c r="E463">
        <v>10</v>
      </c>
      <c r="F463">
        <v>9</v>
      </c>
      <c r="G463">
        <v>5</v>
      </c>
      <c r="H463" t="s">
        <v>19</v>
      </c>
    </row>
    <row r="464" spans="1:9" x14ac:dyDescent="0.3">
      <c r="A464">
        <v>1988</v>
      </c>
      <c r="C464" s="45" t="s">
        <v>4</v>
      </c>
      <c r="D464" s="46">
        <v>0.625</v>
      </c>
      <c r="E464">
        <v>11</v>
      </c>
      <c r="F464">
        <v>9</v>
      </c>
      <c r="G464">
        <v>7</v>
      </c>
      <c r="H464" t="s">
        <v>19</v>
      </c>
    </row>
    <row r="465" spans="1:9" x14ac:dyDescent="0.3">
      <c r="A465">
        <v>1988</v>
      </c>
      <c r="C465" s="45">
        <v>45036</v>
      </c>
      <c r="D465" s="46">
        <v>0.47916666666666669</v>
      </c>
      <c r="E465">
        <v>6.8</v>
      </c>
      <c r="F465">
        <v>7.3</v>
      </c>
      <c r="G465">
        <v>25</v>
      </c>
      <c r="H465" t="s">
        <v>19</v>
      </c>
      <c r="I465">
        <v>3.8</v>
      </c>
    </row>
    <row r="466" spans="1:9" x14ac:dyDescent="0.3">
      <c r="A466">
        <v>1988</v>
      </c>
      <c r="C466" s="45" t="s">
        <v>4</v>
      </c>
      <c r="D466" s="46">
        <v>0.5</v>
      </c>
      <c r="E466">
        <v>7.8</v>
      </c>
      <c r="F466">
        <v>7.3</v>
      </c>
      <c r="G466">
        <v>18</v>
      </c>
      <c r="H466" t="s">
        <v>19</v>
      </c>
    </row>
    <row r="467" spans="1:9" x14ac:dyDescent="0.3">
      <c r="A467">
        <v>1988</v>
      </c>
      <c r="C467" s="45"/>
      <c r="D467" s="46">
        <v>0.52083333333333337</v>
      </c>
      <c r="E467">
        <v>7</v>
      </c>
      <c r="F467">
        <v>7.3</v>
      </c>
      <c r="G467">
        <v>18</v>
      </c>
      <c r="H467" t="s">
        <v>19</v>
      </c>
    </row>
    <row r="468" spans="1:9" x14ac:dyDescent="0.3">
      <c r="A468">
        <v>1988</v>
      </c>
      <c r="C468" s="45"/>
      <c r="D468" s="46">
        <v>0.54166666666666663</v>
      </c>
      <c r="E468">
        <v>7.5</v>
      </c>
      <c r="F468">
        <v>7.3</v>
      </c>
      <c r="G468">
        <v>24</v>
      </c>
      <c r="H468" t="s">
        <v>19</v>
      </c>
    </row>
    <row r="469" spans="1:9" x14ac:dyDescent="0.3">
      <c r="A469">
        <v>1988</v>
      </c>
      <c r="C469" s="45">
        <v>45037</v>
      </c>
      <c r="D469" s="46">
        <v>0.52083333333333337</v>
      </c>
      <c r="E469">
        <v>8</v>
      </c>
      <c r="F469">
        <v>7.5</v>
      </c>
      <c r="G469">
        <v>15</v>
      </c>
      <c r="H469" t="s">
        <v>25</v>
      </c>
      <c r="I469">
        <v>8.8000000000000007</v>
      </c>
    </row>
    <row r="470" spans="1:9" x14ac:dyDescent="0.3">
      <c r="A470">
        <v>1988</v>
      </c>
      <c r="C470" s="45" t="s">
        <v>4</v>
      </c>
      <c r="D470" s="46">
        <v>0.54166666666666663</v>
      </c>
      <c r="E470">
        <v>8.5</v>
      </c>
      <c r="F470">
        <v>7.5</v>
      </c>
      <c r="G470">
        <v>8</v>
      </c>
      <c r="H470" t="s">
        <v>38</v>
      </c>
    </row>
    <row r="471" spans="1:9" x14ac:dyDescent="0.3">
      <c r="A471">
        <v>1988</v>
      </c>
      <c r="C471" s="45"/>
      <c r="D471" s="46">
        <v>0.5625</v>
      </c>
      <c r="E471">
        <v>9</v>
      </c>
      <c r="F471">
        <v>7.5</v>
      </c>
      <c r="G471">
        <v>6</v>
      </c>
      <c r="H471" t="s">
        <v>19</v>
      </c>
    </row>
    <row r="472" spans="1:9" x14ac:dyDescent="0.3">
      <c r="A472">
        <v>1988</v>
      </c>
      <c r="C472" s="45"/>
      <c r="D472" s="46">
        <v>0.58333333333333337</v>
      </c>
      <c r="E472">
        <v>9</v>
      </c>
      <c r="F472">
        <v>7.5</v>
      </c>
      <c r="G472">
        <v>5</v>
      </c>
      <c r="H472" t="s">
        <v>25</v>
      </c>
    </row>
    <row r="473" spans="1:9" x14ac:dyDescent="0.3">
      <c r="A473">
        <v>1988</v>
      </c>
      <c r="C473" s="45"/>
      <c r="D473" s="46">
        <v>0.60416666666666663</v>
      </c>
      <c r="E473">
        <v>9</v>
      </c>
      <c r="F473">
        <v>7.5</v>
      </c>
      <c r="G473">
        <v>7</v>
      </c>
      <c r="H473" t="s">
        <v>19</v>
      </c>
    </row>
    <row r="474" spans="1:9" x14ac:dyDescent="0.3">
      <c r="A474">
        <v>1988</v>
      </c>
      <c r="C474" s="45"/>
      <c r="D474" s="46">
        <v>0.625</v>
      </c>
      <c r="E474">
        <v>9</v>
      </c>
      <c r="F474">
        <v>7.5</v>
      </c>
      <c r="G474">
        <v>1</v>
      </c>
      <c r="H474" t="s">
        <v>19</v>
      </c>
    </row>
    <row r="475" spans="1:9" x14ac:dyDescent="0.3">
      <c r="A475">
        <v>1988</v>
      </c>
      <c r="C475" s="45">
        <v>45038</v>
      </c>
      <c r="D475" s="46">
        <v>0.5</v>
      </c>
      <c r="E475">
        <v>12.5</v>
      </c>
      <c r="F475">
        <v>8.3000000000000007</v>
      </c>
      <c r="G475">
        <v>9</v>
      </c>
      <c r="H475" t="s">
        <v>23</v>
      </c>
      <c r="I475">
        <v>0</v>
      </c>
    </row>
    <row r="476" spans="1:9" x14ac:dyDescent="0.3">
      <c r="A476">
        <v>1988</v>
      </c>
      <c r="C476" s="45" t="s">
        <v>4</v>
      </c>
      <c r="D476" s="46">
        <v>0.52083333333333337</v>
      </c>
      <c r="E476">
        <v>12</v>
      </c>
      <c r="F476">
        <v>9</v>
      </c>
      <c r="G476">
        <v>2</v>
      </c>
      <c r="H476" t="s">
        <v>23</v>
      </c>
    </row>
    <row r="477" spans="1:9" x14ac:dyDescent="0.3">
      <c r="A477">
        <v>1988</v>
      </c>
      <c r="C477" s="45"/>
      <c r="D477" s="46">
        <v>0.54166666666666663</v>
      </c>
      <c r="E477">
        <v>12.5</v>
      </c>
      <c r="F477">
        <v>9</v>
      </c>
      <c r="G477">
        <v>5</v>
      </c>
      <c r="H477" t="s">
        <v>23</v>
      </c>
    </row>
    <row r="478" spans="1:9" x14ac:dyDescent="0.3">
      <c r="A478">
        <v>1988</v>
      </c>
      <c r="C478" s="45">
        <v>45039</v>
      </c>
      <c r="D478" s="46">
        <v>0.52083333333333337</v>
      </c>
      <c r="E478">
        <v>6</v>
      </c>
      <c r="F478">
        <v>5.3</v>
      </c>
      <c r="G478">
        <v>45</v>
      </c>
      <c r="H478" t="s">
        <v>23</v>
      </c>
      <c r="I478">
        <v>0</v>
      </c>
    </row>
    <row r="479" spans="1:9" x14ac:dyDescent="0.3">
      <c r="A479">
        <v>1988</v>
      </c>
      <c r="C479" s="45" t="s">
        <v>4</v>
      </c>
      <c r="D479" s="46">
        <v>0.54166666666666663</v>
      </c>
      <c r="E479">
        <v>7</v>
      </c>
      <c r="F479">
        <v>5.3</v>
      </c>
      <c r="G479">
        <v>25</v>
      </c>
      <c r="H479" t="s">
        <v>23</v>
      </c>
    </row>
    <row r="480" spans="1:9" x14ac:dyDescent="0.3">
      <c r="A480">
        <v>1988</v>
      </c>
      <c r="C480" s="45"/>
      <c r="D480" s="46">
        <v>0.5625</v>
      </c>
      <c r="E480">
        <v>6.5</v>
      </c>
      <c r="F480">
        <v>6.2</v>
      </c>
      <c r="G480">
        <v>25</v>
      </c>
      <c r="H480" t="s">
        <v>29</v>
      </c>
    </row>
    <row r="481" spans="1:9" x14ac:dyDescent="0.3">
      <c r="A481">
        <v>1988</v>
      </c>
      <c r="C481" s="45"/>
      <c r="D481" s="46">
        <v>0.58333333333333337</v>
      </c>
      <c r="E481">
        <v>7</v>
      </c>
      <c r="F481">
        <v>6.5</v>
      </c>
      <c r="G481">
        <v>30</v>
      </c>
      <c r="H481" t="s">
        <v>20</v>
      </c>
    </row>
    <row r="482" spans="1:9" x14ac:dyDescent="0.3">
      <c r="A482">
        <v>1988</v>
      </c>
      <c r="C482" s="45"/>
      <c r="D482" s="46">
        <v>0.60416666666666663</v>
      </c>
      <c r="E482">
        <v>7.5</v>
      </c>
      <c r="F482">
        <v>7</v>
      </c>
      <c r="G482">
        <v>25</v>
      </c>
      <c r="H482" t="s">
        <v>20</v>
      </c>
    </row>
    <row r="483" spans="1:9" x14ac:dyDescent="0.3">
      <c r="A483">
        <v>1988</v>
      </c>
      <c r="C483" s="45"/>
      <c r="D483" s="46">
        <v>0.625</v>
      </c>
      <c r="E483">
        <v>8</v>
      </c>
      <c r="F483">
        <v>8</v>
      </c>
      <c r="G483">
        <v>22</v>
      </c>
      <c r="H483" t="s">
        <v>20</v>
      </c>
    </row>
    <row r="484" spans="1:9" x14ac:dyDescent="0.3">
      <c r="A484">
        <v>1988</v>
      </c>
      <c r="C484" s="45">
        <v>45040</v>
      </c>
      <c r="D484" s="46">
        <v>0.5</v>
      </c>
      <c r="E484">
        <v>6.5</v>
      </c>
      <c r="F484">
        <v>4.5</v>
      </c>
      <c r="G484">
        <v>1</v>
      </c>
      <c r="H484" t="s">
        <v>28</v>
      </c>
      <c r="I484">
        <v>0</v>
      </c>
    </row>
    <row r="485" spans="1:9" x14ac:dyDescent="0.3">
      <c r="A485">
        <v>1988</v>
      </c>
      <c r="C485" s="45" t="s">
        <v>4</v>
      </c>
      <c r="D485" s="46">
        <v>0.52083333333333337</v>
      </c>
      <c r="E485">
        <v>7</v>
      </c>
      <c r="F485">
        <v>6.1</v>
      </c>
      <c r="G485">
        <v>0</v>
      </c>
    </row>
    <row r="486" spans="1:9" x14ac:dyDescent="0.3">
      <c r="A486">
        <v>1988</v>
      </c>
      <c r="C486" s="45"/>
      <c r="D486" s="46">
        <v>0.54166666666666663</v>
      </c>
      <c r="E486">
        <v>10</v>
      </c>
      <c r="F486">
        <v>6.5</v>
      </c>
      <c r="G486">
        <v>0</v>
      </c>
    </row>
    <row r="487" spans="1:9" ht="18" x14ac:dyDescent="0.35">
      <c r="A487" s="1">
        <v>1989</v>
      </c>
    </row>
    <row r="488" spans="1:9" x14ac:dyDescent="0.3">
      <c r="A488">
        <v>1989</v>
      </c>
      <c r="C488" s="45">
        <v>45025</v>
      </c>
      <c r="D488" s="46">
        <v>0.52083333333333337</v>
      </c>
      <c r="E488">
        <v>7</v>
      </c>
      <c r="F488">
        <v>3.5</v>
      </c>
      <c r="G488">
        <v>7</v>
      </c>
      <c r="H488" t="s">
        <v>19</v>
      </c>
      <c r="I488">
        <v>64</v>
      </c>
    </row>
    <row r="489" spans="1:9" x14ac:dyDescent="0.3">
      <c r="A489">
        <v>1989</v>
      </c>
      <c r="C489" t="s">
        <v>4</v>
      </c>
      <c r="D489" s="46">
        <v>0.54166666666666663</v>
      </c>
      <c r="E489">
        <v>7</v>
      </c>
      <c r="F489">
        <v>3.6</v>
      </c>
      <c r="G489">
        <v>15</v>
      </c>
      <c r="H489" t="s">
        <v>25</v>
      </c>
    </row>
    <row r="490" spans="1:9" x14ac:dyDescent="0.3">
      <c r="A490">
        <v>1989</v>
      </c>
      <c r="D490" s="46">
        <v>0.5625</v>
      </c>
      <c r="E490">
        <v>7</v>
      </c>
      <c r="F490">
        <v>4.2</v>
      </c>
      <c r="G490">
        <v>12</v>
      </c>
      <c r="H490" t="s">
        <v>19</v>
      </c>
    </row>
    <row r="491" spans="1:9" x14ac:dyDescent="0.3">
      <c r="A491">
        <v>1989</v>
      </c>
      <c r="D491" s="46">
        <v>0.58333333333333337</v>
      </c>
      <c r="E491">
        <v>7.4</v>
      </c>
      <c r="F491">
        <v>4</v>
      </c>
      <c r="G491">
        <v>20</v>
      </c>
      <c r="H491" t="s">
        <v>19</v>
      </c>
    </row>
    <row r="492" spans="1:9" x14ac:dyDescent="0.3">
      <c r="A492">
        <v>1989</v>
      </c>
      <c r="D492" s="46">
        <v>0.60416666666666663</v>
      </c>
      <c r="E492">
        <v>7.5</v>
      </c>
      <c r="F492">
        <v>5</v>
      </c>
      <c r="G492">
        <v>13</v>
      </c>
      <c r="H492" t="s">
        <v>52</v>
      </c>
    </row>
    <row r="493" spans="1:9" x14ac:dyDescent="0.3">
      <c r="A493">
        <v>1989</v>
      </c>
      <c r="D493" s="46">
        <v>0.625</v>
      </c>
      <c r="E493">
        <v>9</v>
      </c>
      <c r="F493">
        <v>5.5</v>
      </c>
      <c r="G493">
        <v>15</v>
      </c>
      <c r="H493" t="s">
        <v>21</v>
      </c>
    </row>
    <row r="494" spans="1:9" x14ac:dyDescent="0.3">
      <c r="A494">
        <v>1989</v>
      </c>
      <c r="C494" s="45">
        <v>45026</v>
      </c>
      <c r="D494" s="46">
        <v>0.5</v>
      </c>
      <c r="E494">
        <v>3.5</v>
      </c>
      <c r="F494">
        <v>4</v>
      </c>
      <c r="G494">
        <v>27</v>
      </c>
      <c r="H494" t="s">
        <v>25</v>
      </c>
      <c r="I494">
        <v>40</v>
      </c>
    </row>
    <row r="495" spans="1:9" x14ac:dyDescent="0.3">
      <c r="A495">
        <v>1989</v>
      </c>
      <c r="C495" s="45" t="s">
        <v>4</v>
      </c>
      <c r="D495" s="46">
        <v>0.52083333333333337</v>
      </c>
      <c r="E495">
        <v>3.5</v>
      </c>
      <c r="F495">
        <v>3.5</v>
      </c>
      <c r="G495">
        <v>20</v>
      </c>
      <c r="H495" t="s">
        <v>25</v>
      </c>
    </row>
    <row r="496" spans="1:9" x14ac:dyDescent="0.3">
      <c r="A496">
        <v>1989</v>
      </c>
      <c r="C496" t="s">
        <v>4</v>
      </c>
      <c r="D496" s="46">
        <v>0.54166666666666663</v>
      </c>
      <c r="E496">
        <v>3.5</v>
      </c>
      <c r="F496">
        <v>3</v>
      </c>
      <c r="G496">
        <v>8</v>
      </c>
      <c r="H496" t="s">
        <v>21</v>
      </c>
    </row>
    <row r="497" spans="1:9" x14ac:dyDescent="0.3">
      <c r="A497">
        <v>1989</v>
      </c>
      <c r="C497" s="45">
        <v>45027</v>
      </c>
      <c r="D497" s="46">
        <v>0.5</v>
      </c>
      <c r="E497">
        <v>7.5</v>
      </c>
      <c r="F497">
        <v>4.5</v>
      </c>
      <c r="G497">
        <v>40</v>
      </c>
      <c r="H497" t="s">
        <v>52</v>
      </c>
      <c r="I497">
        <v>42</v>
      </c>
    </row>
    <row r="498" spans="1:9" x14ac:dyDescent="0.3">
      <c r="A498">
        <v>1989</v>
      </c>
      <c r="C498" t="s">
        <v>4</v>
      </c>
      <c r="D498" s="46">
        <v>0.5625</v>
      </c>
      <c r="E498">
        <v>6</v>
      </c>
      <c r="F498">
        <v>4.5</v>
      </c>
      <c r="G498">
        <v>45</v>
      </c>
      <c r="H498" t="s">
        <v>52</v>
      </c>
    </row>
    <row r="499" spans="1:9" x14ac:dyDescent="0.3">
      <c r="A499">
        <v>1989</v>
      </c>
      <c r="C499" s="45">
        <v>45028</v>
      </c>
      <c r="D499" s="46">
        <v>0.52083333333333337</v>
      </c>
      <c r="E499">
        <v>7</v>
      </c>
      <c r="F499">
        <v>6.8</v>
      </c>
      <c r="G499">
        <v>50</v>
      </c>
      <c r="H499" t="s">
        <v>38</v>
      </c>
      <c r="I499">
        <v>14.4</v>
      </c>
    </row>
    <row r="500" spans="1:9" x14ac:dyDescent="0.3">
      <c r="A500">
        <v>1989</v>
      </c>
      <c r="C500" t="s">
        <v>4</v>
      </c>
      <c r="D500" s="46">
        <v>0.54166666666666663</v>
      </c>
      <c r="E500">
        <v>7.5</v>
      </c>
      <c r="F500">
        <v>7</v>
      </c>
      <c r="G500">
        <v>6</v>
      </c>
      <c r="H500" t="s">
        <v>38</v>
      </c>
    </row>
    <row r="501" spans="1:9" x14ac:dyDescent="0.3">
      <c r="A501">
        <v>1989</v>
      </c>
      <c r="C501" s="45">
        <v>45029</v>
      </c>
      <c r="D501" s="46">
        <v>0.47916666666666669</v>
      </c>
      <c r="E501">
        <v>3</v>
      </c>
      <c r="F501">
        <v>4.5</v>
      </c>
      <c r="G501">
        <v>4</v>
      </c>
      <c r="H501" t="s">
        <v>34</v>
      </c>
      <c r="I501">
        <v>16.399999999999999</v>
      </c>
    </row>
    <row r="502" spans="1:9" x14ac:dyDescent="0.3">
      <c r="A502">
        <v>1989</v>
      </c>
      <c r="C502" t="s">
        <v>4</v>
      </c>
      <c r="D502" s="46">
        <v>0.5</v>
      </c>
      <c r="E502">
        <v>3</v>
      </c>
      <c r="F502">
        <v>4</v>
      </c>
      <c r="G502">
        <v>9</v>
      </c>
      <c r="H502" t="s">
        <v>34</v>
      </c>
    </row>
    <row r="503" spans="1:9" x14ac:dyDescent="0.3">
      <c r="A503">
        <v>1989</v>
      </c>
      <c r="D503" s="46">
        <v>0.52083333333333337</v>
      </c>
      <c r="E503">
        <v>3.2</v>
      </c>
      <c r="F503">
        <v>4.2</v>
      </c>
      <c r="G503">
        <v>8</v>
      </c>
      <c r="H503" t="s">
        <v>28</v>
      </c>
    </row>
    <row r="504" spans="1:9" x14ac:dyDescent="0.3">
      <c r="A504">
        <v>1989</v>
      </c>
      <c r="D504" s="46">
        <v>0.54166666666666663</v>
      </c>
      <c r="E504">
        <v>3</v>
      </c>
      <c r="F504">
        <v>4.0999999999999996</v>
      </c>
      <c r="G504">
        <v>15</v>
      </c>
      <c r="H504" t="s">
        <v>28</v>
      </c>
    </row>
    <row r="505" spans="1:9" x14ac:dyDescent="0.3">
      <c r="A505">
        <v>1989</v>
      </c>
      <c r="C505" s="45">
        <v>45030</v>
      </c>
      <c r="D505" s="46">
        <v>0.47916666666666669</v>
      </c>
      <c r="E505">
        <v>5.5</v>
      </c>
      <c r="F505">
        <v>5.5</v>
      </c>
      <c r="G505">
        <v>20</v>
      </c>
      <c r="H505" t="s">
        <v>25</v>
      </c>
      <c r="I505">
        <v>1</v>
      </c>
    </row>
    <row r="506" spans="1:9" x14ac:dyDescent="0.3">
      <c r="A506">
        <v>1989</v>
      </c>
      <c r="C506" s="45" t="s">
        <v>4</v>
      </c>
      <c r="D506" s="46">
        <v>0.5</v>
      </c>
      <c r="E506">
        <v>5.2</v>
      </c>
      <c r="F506">
        <v>5.5</v>
      </c>
      <c r="G506">
        <v>23</v>
      </c>
      <c r="H506" t="s">
        <v>25</v>
      </c>
    </row>
    <row r="507" spans="1:9" x14ac:dyDescent="0.3">
      <c r="A507">
        <v>1989</v>
      </c>
      <c r="C507" s="45" t="s">
        <v>4</v>
      </c>
      <c r="D507" s="46">
        <v>0.52083333333333337</v>
      </c>
      <c r="E507">
        <v>5.5</v>
      </c>
      <c r="F507">
        <v>5.5</v>
      </c>
      <c r="G507">
        <v>17</v>
      </c>
      <c r="H507" t="s">
        <v>28</v>
      </c>
    </row>
    <row r="508" spans="1:9" x14ac:dyDescent="0.3">
      <c r="A508">
        <v>1989</v>
      </c>
      <c r="C508" t="s">
        <v>4</v>
      </c>
      <c r="D508" s="46">
        <v>0.54166666666666663</v>
      </c>
      <c r="E508">
        <v>5.8</v>
      </c>
      <c r="F508">
        <v>6</v>
      </c>
      <c r="G508">
        <v>12</v>
      </c>
      <c r="H508" t="s">
        <v>17</v>
      </c>
    </row>
    <row r="509" spans="1:9" x14ac:dyDescent="0.3">
      <c r="A509">
        <v>1989</v>
      </c>
      <c r="C509" s="45">
        <v>45031</v>
      </c>
      <c r="D509" s="46">
        <v>0.5</v>
      </c>
      <c r="E509">
        <v>7</v>
      </c>
      <c r="F509">
        <v>5.5</v>
      </c>
      <c r="G509">
        <v>4</v>
      </c>
      <c r="H509" t="s">
        <v>21</v>
      </c>
      <c r="I509">
        <v>0</v>
      </c>
    </row>
    <row r="510" spans="1:9" x14ac:dyDescent="0.3">
      <c r="A510">
        <v>1989</v>
      </c>
      <c r="C510" s="45" t="s">
        <v>4</v>
      </c>
      <c r="D510" s="46">
        <v>0.52083333333333337</v>
      </c>
      <c r="E510">
        <v>6</v>
      </c>
      <c r="F510">
        <v>5.75</v>
      </c>
      <c r="G510">
        <v>10</v>
      </c>
      <c r="H510" t="s">
        <v>21</v>
      </c>
    </row>
    <row r="511" spans="1:9" x14ac:dyDescent="0.3">
      <c r="A511">
        <v>1989</v>
      </c>
      <c r="C511" s="45" t="s">
        <v>4</v>
      </c>
      <c r="D511" s="46">
        <v>0.54166666666666663</v>
      </c>
      <c r="E511">
        <v>7</v>
      </c>
      <c r="F511">
        <v>6</v>
      </c>
      <c r="G511">
        <v>7</v>
      </c>
      <c r="H511" t="s">
        <v>24</v>
      </c>
    </row>
    <row r="512" spans="1:9" x14ac:dyDescent="0.3">
      <c r="A512">
        <v>1989</v>
      </c>
      <c r="C512" s="45"/>
      <c r="D512" s="46">
        <v>0.5625</v>
      </c>
      <c r="E512">
        <v>9.5</v>
      </c>
      <c r="F512">
        <v>6.5</v>
      </c>
      <c r="G512">
        <v>2</v>
      </c>
      <c r="H512" t="s">
        <v>18</v>
      </c>
    </row>
    <row r="513" spans="1:9" x14ac:dyDescent="0.3">
      <c r="A513">
        <v>1989</v>
      </c>
      <c r="C513" s="45"/>
      <c r="D513" s="46">
        <v>0.58333333333333337</v>
      </c>
      <c r="E513">
        <v>6.5</v>
      </c>
      <c r="F513">
        <v>6.5</v>
      </c>
      <c r="G513">
        <v>10</v>
      </c>
      <c r="H513" t="s">
        <v>23</v>
      </c>
    </row>
    <row r="514" spans="1:9" x14ac:dyDescent="0.3">
      <c r="A514">
        <v>1989</v>
      </c>
      <c r="C514" s="45" t="s">
        <v>4</v>
      </c>
      <c r="D514" s="46">
        <v>0.60416666666666663</v>
      </c>
      <c r="E514">
        <v>9.5</v>
      </c>
      <c r="F514">
        <v>7</v>
      </c>
      <c r="G514">
        <v>4</v>
      </c>
      <c r="H514" t="s">
        <v>23</v>
      </c>
    </row>
    <row r="515" spans="1:9" x14ac:dyDescent="0.3">
      <c r="A515">
        <v>1989</v>
      </c>
      <c r="C515" s="45" t="s">
        <v>4</v>
      </c>
      <c r="D515" s="46">
        <v>0.625</v>
      </c>
      <c r="E515">
        <v>8</v>
      </c>
      <c r="F515">
        <v>7</v>
      </c>
      <c r="G515">
        <v>12</v>
      </c>
      <c r="H515" t="s">
        <v>21</v>
      </c>
    </row>
    <row r="516" spans="1:9" x14ac:dyDescent="0.3">
      <c r="A516">
        <v>1989</v>
      </c>
      <c r="C516" s="45">
        <v>45032</v>
      </c>
      <c r="D516" s="46">
        <v>0.47916666666666669</v>
      </c>
      <c r="E516">
        <v>5.5</v>
      </c>
      <c r="F516">
        <v>5.5</v>
      </c>
      <c r="G516">
        <v>12</v>
      </c>
      <c r="H516" t="s">
        <v>23</v>
      </c>
      <c r="I516">
        <v>0</v>
      </c>
    </row>
    <row r="517" spans="1:9" x14ac:dyDescent="0.3">
      <c r="A517">
        <v>1989</v>
      </c>
      <c r="C517" s="45" t="s">
        <v>4</v>
      </c>
      <c r="D517" s="46">
        <v>0.5</v>
      </c>
      <c r="E517">
        <v>6</v>
      </c>
      <c r="F517">
        <v>5.5</v>
      </c>
      <c r="G517">
        <v>18</v>
      </c>
      <c r="H517" t="s">
        <v>23</v>
      </c>
    </row>
    <row r="518" spans="1:9" x14ac:dyDescent="0.3">
      <c r="A518">
        <v>1989</v>
      </c>
      <c r="C518" s="45"/>
      <c r="D518" s="46">
        <v>0.52083333333333337</v>
      </c>
      <c r="E518">
        <v>6.5</v>
      </c>
      <c r="F518">
        <v>6</v>
      </c>
      <c r="G518">
        <v>25</v>
      </c>
      <c r="H518" t="s">
        <v>23</v>
      </c>
    </row>
    <row r="519" spans="1:9" x14ac:dyDescent="0.3">
      <c r="A519">
        <v>1989</v>
      </c>
      <c r="C519" s="45"/>
      <c r="D519" s="46">
        <v>0.54166666666666663</v>
      </c>
      <c r="E519">
        <v>7</v>
      </c>
      <c r="F519">
        <v>6</v>
      </c>
      <c r="G519">
        <v>36</v>
      </c>
      <c r="H519" t="s">
        <v>22</v>
      </c>
    </row>
  </sheetData>
  <mergeCells count="4">
    <mergeCell ref="A4:A5"/>
    <mergeCell ref="B4:B5"/>
    <mergeCell ref="C4:C5"/>
    <mergeCell ref="D4:D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Cwm Dily</vt:lpstr>
      <vt:lpstr>Llyn Glaslyn</vt:lpstr>
      <vt:lpstr>Llyn Llydaw</vt:lpstr>
      <vt:lpstr>Llyn Teyrn</vt:lpstr>
      <vt:lpstr>Nant Gwynant</vt:lpstr>
      <vt:lpstr>Waterfall</vt:lpstr>
      <vt:lpstr>Ceunant</vt:lpstr>
      <vt:lpstr>Hafodty Newydd</vt:lpstr>
      <vt:lpstr>Halfway House</vt:lpstr>
      <vt:lpstr>Llyn Du'r Arddu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Bowers</dc:creator>
  <cp:lastModifiedBy>Michelle Walker (Staff)</cp:lastModifiedBy>
  <dcterms:created xsi:type="dcterms:W3CDTF">2024-03-07T11:52:00Z</dcterms:created>
  <dcterms:modified xsi:type="dcterms:W3CDTF">2024-03-26T10:01:43Z</dcterms:modified>
</cp:coreProperties>
</file>